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360" yWindow="15" windowWidth="20955" windowHeight="9720" activeTab="0"/>
  </bookViews>
  <sheets>
    <sheet name="Лист1" sheetId="1" r:id="rId1"/>
    <sheet name="Лист2" sheetId="2" r:id="rId2"/>
  </sheets>
  <definedNames/>
  <calcPr calcId="162913"/>
</workbook>
</file>

<file path=xl/sharedStrings.xml><?xml version="1.0" encoding="utf-8"?>
<sst xmlns="http://schemas.openxmlformats.org/spreadsheetml/2006/main" count="216" uniqueCount="62">
  <si>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</si>
  <si>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</si>
  <si>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</si>
  <si>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</si>
  <si>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</si>
  <si>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</si>
  <si>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</si>
  <si>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</si>
  <si>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</si>
  <si>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</si>
  <si>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</si>
  <si>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</si>
  <si>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</si>
  <si>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</si>
  <si>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</si>
  <si>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</si>
  <si>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</si>
  <si>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</si>
  <si>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</si>
  <si>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</si>
  <si>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</si>
  <si>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</si>
  <si>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</si>
  <si>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</si>
  <si>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</si>
  <si>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</si>
  <si>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</si>
  <si>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итого</t>
  </si>
  <si>
    <t>Вес блюда, г</t>
  </si>
  <si>
    <t>Цена</t>
  </si>
  <si>
    <t>день</t>
  </si>
  <si>
    <t>месяц</t>
  </si>
  <si>
    <t>год</t>
  </si>
  <si>
    <t>Хлеб пшеничный</t>
  </si>
  <si>
    <t>Хлеб ржаной</t>
  </si>
  <si>
    <t>Чай с молоком</t>
  </si>
  <si>
    <t>Яблоко</t>
  </si>
  <si>
    <t>Кофейный напиток</t>
  </si>
  <si>
    <t>Йогурт в инд.упаковке</t>
  </si>
  <si>
    <t>Каша "Геркулес"жидкая</t>
  </si>
  <si>
    <t>Бутерброд с маслом</t>
  </si>
  <si>
    <t>Какао с молоком</t>
  </si>
  <si>
    <t>Пудинг из творога с молоком сгущеным</t>
  </si>
  <si>
    <t>Бутерброд с сыром</t>
  </si>
  <si>
    <t>30/15</t>
  </si>
  <si>
    <t>Чай с лимоном</t>
  </si>
  <si>
    <t>20./10</t>
  </si>
  <si>
    <t>Суп молочный с крупой</t>
  </si>
  <si>
    <t>Сдоба обыкновенная (булка)</t>
  </si>
  <si>
    <t>Чай с сахаром</t>
  </si>
  <si>
    <t>Масло сливочное (порциями)</t>
  </si>
  <si>
    <t>Омлет натуральный</t>
  </si>
  <si>
    <t>Каша пшеничная</t>
  </si>
  <si>
    <t>Каша гречневая жидкая</t>
  </si>
  <si>
    <t>Бутерброд с джемом или повидлом</t>
  </si>
  <si>
    <t>20/20</t>
  </si>
  <si>
    <t>Каша рисовая жидкая</t>
  </si>
  <si>
    <t>Запеканка из творога с яблоками с соусом из свежих ягод</t>
  </si>
  <si>
    <t>Каша ячневая жидкая</t>
  </si>
  <si>
    <t>Кондитер.изд.промыш.произв.(печенье)</t>
  </si>
  <si>
    <t>Каша манная жидкая</t>
  </si>
  <si>
    <t>Запеканка "Царская" из творога с молоком сгущеным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</si>
</sst>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4C4C4C"/>
      <name val="Arial"/>
      <family val="2"/>
    </font>
    <font>
      <sz val="10"/>
      <color rgb="FF2D2D2D"/>
      <name val="Arial"/>
      <family val="2"/>
    </font>
    <font>
      <i/>
      <sz val="11"/>
      <color theme="1"/>
      <name val="Calibri"/>
      <family val="2"/>
      <scheme val="minor"/>
    </font>
    <font>
      <b/>
      <sz val="10"/>
      <color rgb="FF2D2D2D"/>
      <name val="Arial"/>
      <family val="2"/>
    </font>
    <font>
      <b/>
      <sz val="14"/>
      <color rgb="FF4C4C4C"/>
      <name val="Arial"/>
      <family val="2"/>
    </font>
    <font>
      <b/>
      <sz val="8"/>
      <color theme="1"/>
      <name val="Arial"/>
      <family val="2"/>
    </font>
    <font>
      <b/>
      <sz val="8"/>
      <color rgb="FF2D2D2D"/>
      <name val="Arial"/>
      <family val="2"/>
    </font>
    <font>
      <i/>
      <sz val="8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3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10" xfId="0" applyBorder="1"/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/>
    <xf numFmtId="0" fontId="3" fillId="0" borderId="16" xfId="0" applyFont="1" applyBorder="1"/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18" xfId="0" applyFont="1" applyFill="1" applyBorder="1" applyAlignment="1">
      <alignment vertical="top" wrapText="1"/>
    </xf>
    <xf numFmtId="0" fontId="3" fillId="3" borderId="18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20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3" xfId="0" applyFont="1" applyFill="1" applyBorder="1" applyAlignment="1" applyProtection="1">
      <alignment horizontal="center" vertical="top" wrapText="1"/>
      <protection locked="0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3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  <protection/>
    </xf>
    <xf numFmtId="16" fontId="3" fillId="2" borderId="2" xfId="0" applyNumberFormat="1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7"/>
  <sheetViews>
    <sheetView tabSelected="1" workbookViewId="0" topLeftCell="A1">
      <pane xSplit="4" ySplit="5" topLeftCell="E6" activePane="bottomRight" state="frozen"/>
      <selection pane="topRight" activeCell="E1" sqref="E1"/>
      <selection pane="bottomLeft" activeCell="A6" sqref="A6"/>
      <selection pane="bottomRight" activeCell="G115" sqref="G115"/>
    </sheetView>
  </sheetViews>
  <sheetFormatPr defaultColWidth="9.140625" defaultRowHeight="15"/>
  <cols>
    <col min="1" max="1" width="4.7109375" style="2" customWidth="1"/>
    <col min="2" max="2" width="5.28125" style="2" customWidth="1"/>
    <col min="3" max="3" width="9.140625" style="1" customWidth="1"/>
    <col min="4" max="4" width="11.57421875" style="1" customWidth="1"/>
    <col min="5" max="5" width="52.57421875" style="2" customWidth="1"/>
    <col min="6" max="6" width="9.28125" style="2" customWidth="1"/>
    <col min="7" max="7" width="10.00390625" style="2" customWidth="1"/>
    <col min="8" max="8" width="7.57421875" style="2" customWidth="1"/>
    <col min="9" max="9" width="6.8515625" style="2" customWidth="1"/>
    <col min="10" max="10" width="8.140625" style="2" customWidth="1"/>
    <col min="11" max="11" width="10.00390625" style="2" customWidth="1"/>
    <col min="12" max="16384" width="9.140625" style="2" customWidth="1"/>
  </cols>
  <sheetData>
    <row r="1" spans="1:11" ht="15">
      <c r="A1" s="1" t="s">
        <v>7</v>
      </c>
      <c r="C1" s="52"/>
      <c r="D1" s="53"/>
      <c r="E1" s="53"/>
      <c r="F1" s="12" t="s">
        <v>16</v>
      </c>
      <c r="G1" s="2" t="s">
        <v>17</v>
      </c>
      <c r="H1" s="54"/>
      <c r="I1" s="54"/>
      <c r="J1" s="54"/>
      <c r="K1" s="54"/>
    </row>
    <row r="2" spans="1:11" ht="18">
      <c r="A2" s="35" t="s">
        <v>6</v>
      </c>
      <c r="C2" s="2"/>
      <c r="G2" s="2" t="s">
        <v>18</v>
      </c>
      <c r="H2" s="54"/>
      <c r="I2" s="54"/>
      <c r="J2" s="54"/>
      <c r="K2" s="54"/>
    </row>
    <row r="3" spans="1:11" ht="17.25" customHeight="1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2024</v>
      </c>
      <c r="K3" s="50"/>
    </row>
    <row r="4" spans="3:10" ht="15">
      <c r="C4" s="2"/>
      <c r="D4" s="4"/>
      <c r="H4" s="47" t="s">
        <v>30</v>
      </c>
      <c r="I4" s="47" t="s">
        <v>31</v>
      </c>
      <c r="J4" s="47" t="s">
        <v>32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28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29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200</v>
      </c>
      <c r="G6" s="40">
        <v>7.5</v>
      </c>
      <c r="H6" s="40">
        <v>7.7</v>
      </c>
      <c r="I6" s="40">
        <v>26</v>
      </c>
      <c r="J6" s="40">
        <v>203</v>
      </c>
      <c r="K6" s="41"/>
      <c r="L6" s="40">
        <v>32.85</v>
      </c>
    </row>
    <row r="7" spans="1:12" ht="15">
      <c r="A7" s="23"/>
      <c r="B7" s="15"/>
      <c r="C7" s="11"/>
      <c r="D7" s="6"/>
      <c r="E7" s="42" t="s">
        <v>40</v>
      </c>
      <c r="F7" s="51" t="s">
        <v>46</v>
      </c>
      <c r="G7" s="43">
        <v>1.8</v>
      </c>
      <c r="H7" s="43">
        <v>7.1</v>
      </c>
      <c r="I7" s="43">
        <v>9.9</v>
      </c>
      <c r="J7" s="43">
        <v>111</v>
      </c>
      <c r="K7" s="44"/>
      <c r="L7" s="43">
        <v>12.27</v>
      </c>
    </row>
    <row r="8" spans="1:12" ht="15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3.1</v>
      </c>
      <c r="H8" s="43">
        <v>2.7</v>
      </c>
      <c r="I8" s="43">
        <v>12.1</v>
      </c>
      <c r="J8" s="43">
        <v>85</v>
      </c>
      <c r="K8" s="44"/>
      <c r="L8" s="43">
        <v>21.31</v>
      </c>
    </row>
    <row r="9" spans="1:12" ht="15">
      <c r="A9" s="23"/>
      <c r="B9" s="15"/>
      <c r="C9" s="11"/>
      <c r="D9" s="7" t="s">
        <v>23</v>
      </c>
      <c r="E9" s="42" t="s">
        <v>33</v>
      </c>
      <c r="F9" s="43">
        <v>20</v>
      </c>
      <c r="G9" s="43">
        <v>0.4</v>
      </c>
      <c r="H9" s="43">
        <v>0.2</v>
      </c>
      <c r="I9" s="43">
        <v>8.8</v>
      </c>
      <c r="J9" s="43">
        <v>39</v>
      </c>
      <c r="K9" s="44"/>
      <c r="L9" s="43">
        <v>1.78</v>
      </c>
    </row>
    <row r="10" spans="1:12" ht="15">
      <c r="A10" s="23"/>
      <c r="B10" s="15"/>
      <c r="C10" s="11"/>
      <c r="D10" s="7" t="s">
        <v>24</v>
      </c>
      <c r="E10" s="42" t="s">
        <v>38</v>
      </c>
      <c r="F10" s="43">
        <v>115</v>
      </c>
      <c r="G10" s="43">
        <v>4.5</v>
      </c>
      <c r="H10" s="43">
        <v>1.7</v>
      </c>
      <c r="I10" s="43">
        <v>5.5</v>
      </c>
      <c r="J10" s="43">
        <v>55</v>
      </c>
      <c r="K10" s="44"/>
      <c r="L10" s="43">
        <v>40.6</v>
      </c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27</v>
      </c>
      <c r="E13" s="9"/>
      <c r="F13" s="19">
        <f>SUM(F6:F12)</f>
        <v>535</v>
      </c>
      <c r="G13" s="19">
        <f aca="true" t="shared" si="0" ref="G13:J13">SUM(G6:G12)</f>
        <v>17.3</v>
      </c>
      <c r="H13" s="19">
        <f t="shared" si="0"/>
        <v>19.4</v>
      </c>
      <c r="I13" s="19">
        <f t="shared" si="0"/>
        <v>62.3</v>
      </c>
      <c r="J13" s="19">
        <f t="shared" si="0"/>
        <v>493</v>
      </c>
      <c r="K13" s="25"/>
      <c r="L13" s="19">
        <f aca="true" t="shared" si="1" ref="L13">SUM(L6:L12)</f>
        <v>108.81</v>
      </c>
    </row>
    <row r="14" spans="1:12" ht="15.75" thickBot="1">
      <c r="A14" s="29">
        <f>A6</f>
        <v>1</v>
      </c>
      <c r="B14" s="30">
        <f>B6</f>
        <v>1</v>
      </c>
      <c r="C14" s="55" t="s">
        <v>4</v>
      </c>
      <c r="D14" s="56"/>
      <c r="E14" s="31"/>
      <c r="F14" s="32" t="e">
        <f>F13+#REF!</f>
        <v>#REF!</v>
      </c>
      <c r="G14" s="32" t="e">
        <f>G13+#REF!</f>
        <v>#REF!</v>
      </c>
      <c r="H14" s="32" t="e">
        <f>H13+#REF!</f>
        <v>#REF!</v>
      </c>
      <c r="I14" s="32" t="e">
        <f>I13+#REF!</f>
        <v>#REF!</v>
      </c>
      <c r="J14" s="32" t="e">
        <f>J13+#REF!</f>
        <v>#REF!</v>
      </c>
      <c r="K14" s="32"/>
      <c r="L14" s="32" t="e">
        <f>L13+#REF!</f>
        <v>#REF!</v>
      </c>
    </row>
    <row r="15" spans="1:12" ht="15">
      <c r="A15" s="14">
        <v>1</v>
      </c>
      <c r="B15" s="15">
        <v>2</v>
      </c>
      <c r="C15" s="22" t="s">
        <v>20</v>
      </c>
      <c r="D15" s="5" t="s">
        <v>21</v>
      </c>
      <c r="E15" s="39" t="s">
        <v>42</v>
      </c>
      <c r="F15" s="40">
        <v>180</v>
      </c>
      <c r="G15" s="40">
        <v>14.3</v>
      </c>
      <c r="H15" s="40">
        <v>9.9</v>
      </c>
      <c r="I15" s="40">
        <v>25.6</v>
      </c>
      <c r="J15" s="40">
        <v>249</v>
      </c>
      <c r="K15" s="41"/>
      <c r="L15" s="40">
        <v>113.7</v>
      </c>
    </row>
    <row r="16" spans="1:12" ht="15">
      <c r="A16" s="14"/>
      <c r="B16" s="15"/>
      <c r="C16" s="11"/>
      <c r="D16" s="6"/>
      <c r="E16" s="42" t="s">
        <v>43</v>
      </c>
      <c r="F16" s="43" t="s">
        <v>44</v>
      </c>
      <c r="G16" s="43">
        <v>6.3</v>
      </c>
      <c r="H16" s="43">
        <v>4.1</v>
      </c>
      <c r="I16" s="43">
        <v>14.9</v>
      </c>
      <c r="J16" s="43">
        <v>122</v>
      </c>
      <c r="K16" s="44"/>
      <c r="L16" s="43">
        <v>20.19</v>
      </c>
    </row>
    <row r="17" spans="1:12" ht="15">
      <c r="A17" s="14"/>
      <c r="B17" s="15"/>
      <c r="C17" s="11"/>
      <c r="D17" s="7" t="s">
        <v>22</v>
      </c>
      <c r="E17" s="42" t="s">
        <v>45</v>
      </c>
      <c r="F17" s="43">
        <v>200</v>
      </c>
      <c r="G17" s="43">
        <v>0.1</v>
      </c>
      <c r="H17" s="43">
        <v>0</v>
      </c>
      <c r="I17" s="43">
        <v>13.5</v>
      </c>
      <c r="J17" s="43">
        <v>54</v>
      </c>
      <c r="K17" s="44"/>
      <c r="L17" s="43">
        <v>10.14</v>
      </c>
    </row>
    <row r="18" spans="1:12" ht="15">
      <c r="A18" s="14"/>
      <c r="B18" s="15"/>
      <c r="C18" s="11"/>
      <c r="D18" s="7" t="s">
        <v>23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14"/>
      <c r="B19" s="15"/>
      <c r="C19" s="11"/>
      <c r="D19" s="7" t="s">
        <v>24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14"/>
      <c r="B20" s="15"/>
      <c r="C20" s="11"/>
      <c r="D20" s="6"/>
      <c r="E20" s="42"/>
      <c r="F20" s="43"/>
      <c r="G20" s="43"/>
      <c r="H20" s="43"/>
      <c r="I20" s="43"/>
      <c r="J20" s="43"/>
      <c r="K20" s="44"/>
      <c r="L20" s="43"/>
    </row>
    <row r="21" spans="1:12" ht="15">
      <c r="A21" s="14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16"/>
      <c r="B22" s="17"/>
      <c r="C22" s="8"/>
      <c r="D22" s="18" t="s">
        <v>27</v>
      </c>
      <c r="E22" s="9"/>
      <c r="F22" s="19">
        <f>SUM(F15:F21)</f>
        <v>380</v>
      </c>
      <c r="G22" s="19">
        <f aca="true" t="shared" si="2" ref="G22">SUM(G15:G21)</f>
        <v>20.700000000000003</v>
      </c>
      <c r="H22" s="19">
        <f aca="true" t="shared" si="3" ref="H22">SUM(H15:H21)</f>
        <v>14</v>
      </c>
      <c r="I22" s="19">
        <f aca="true" t="shared" si="4" ref="I22">SUM(I15:I21)</f>
        <v>54</v>
      </c>
      <c r="J22" s="19">
        <f aca="true" t="shared" si="5" ref="J22:L22">SUM(J15:J21)</f>
        <v>425</v>
      </c>
      <c r="K22" s="25"/>
      <c r="L22" s="19">
        <f t="shared" si="5"/>
        <v>144.03000000000003</v>
      </c>
    </row>
    <row r="23" spans="1:12" ht="15.75" customHeight="1" thickBot="1">
      <c r="A23" s="33">
        <f>A15</f>
        <v>1</v>
      </c>
      <c r="B23" s="33">
        <f>B15</f>
        <v>2</v>
      </c>
      <c r="C23" s="55" t="s">
        <v>4</v>
      </c>
      <c r="D23" s="56"/>
      <c r="E23" s="31"/>
      <c r="F23" s="32" t="e">
        <f>F22+#REF!</f>
        <v>#REF!</v>
      </c>
      <c r="G23" s="32" t="e">
        <f>G22+#REF!</f>
        <v>#REF!</v>
      </c>
      <c r="H23" s="32" t="e">
        <f>H22+#REF!</f>
        <v>#REF!</v>
      </c>
      <c r="I23" s="32" t="e">
        <f>I22+#REF!</f>
        <v>#REF!</v>
      </c>
      <c r="J23" s="32" t="e">
        <f>J22+#REF!</f>
        <v>#REF!</v>
      </c>
      <c r="K23" s="32"/>
      <c r="L23" s="32" t="e">
        <f>L22+#REF!</f>
        <v>#REF!</v>
      </c>
    </row>
    <row r="24" spans="1:12" ht="15">
      <c r="A24" s="20">
        <v>1</v>
      </c>
      <c r="B24" s="21">
        <v>3</v>
      </c>
      <c r="C24" s="22" t="s">
        <v>20</v>
      </c>
      <c r="D24" s="5" t="s">
        <v>21</v>
      </c>
      <c r="E24" s="39" t="s">
        <v>47</v>
      </c>
      <c r="F24" s="40">
        <v>250</v>
      </c>
      <c r="G24" s="40">
        <v>5.8</v>
      </c>
      <c r="H24" s="40">
        <v>7.5</v>
      </c>
      <c r="I24" s="40">
        <v>23.8</v>
      </c>
      <c r="J24" s="40">
        <v>186</v>
      </c>
      <c r="K24" s="41"/>
      <c r="L24" s="40">
        <v>27.71</v>
      </c>
    </row>
    <row r="25" spans="1:12" ht="15">
      <c r="A25" s="23"/>
      <c r="B25" s="15"/>
      <c r="C25" s="11"/>
      <c r="D25" s="6"/>
      <c r="E25" s="42" t="s">
        <v>48</v>
      </c>
      <c r="F25" s="43">
        <v>80</v>
      </c>
      <c r="G25" s="43">
        <v>7.5</v>
      </c>
      <c r="H25" s="43">
        <v>2.4</v>
      </c>
      <c r="I25" s="43">
        <v>50.5</v>
      </c>
      <c r="J25" s="43">
        <v>254</v>
      </c>
      <c r="K25" s="44"/>
      <c r="L25" s="43">
        <v>19.5</v>
      </c>
    </row>
    <row r="26" spans="1:12" ht="15">
      <c r="A26" s="23"/>
      <c r="B26" s="15"/>
      <c r="C26" s="11"/>
      <c r="D26" s="7" t="s">
        <v>22</v>
      </c>
      <c r="E26" s="42" t="s">
        <v>49</v>
      </c>
      <c r="F26" s="43">
        <v>200</v>
      </c>
      <c r="G26" s="43">
        <v>0.1</v>
      </c>
      <c r="H26" s="43">
        <v>0</v>
      </c>
      <c r="I26" s="43">
        <v>12.6</v>
      </c>
      <c r="J26" s="43">
        <v>51</v>
      </c>
      <c r="K26" s="44"/>
      <c r="L26" s="43">
        <v>4.69</v>
      </c>
    </row>
    <row r="27" spans="1:12" ht="15">
      <c r="A27" s="23"/>
      <c r="B27" s="15"/>
      <c r="C27" s="11"/>
      <c r="D27" s="7" t="s">
        <v>23</v>
      </c>
      <c r="E27" s="42" t="s">
        <v>50</v>
      </c>
      <c r="F27" s="43">
        <v>10</v>
      </c>
      <c r="G27" s="43">
        <v>0.2</v>
      </c>
      <c r="H27" s="43">
        <v>7.3</v>
      </c>
      <c r="I27" s="43">
        <v>0.1</v>
      </c>
      <c r="J27" s="43">
        <v>67</v>
      </c>
      <c r="K27" s="44"/>
      <c r="L27" s="43">
        <v>8.96</v>
      </c>
    </row>
    <row r="28" spans="1:12" ht="15">
      <c r="A28" s="23"/>
      <c r="B28" s="15"/>
      <c r="C28" s="11"/>
      <c r="D28" s="7" t="s">
        <v>24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23"/>
      <c r="B29" s="15"/>
      <c r="C29" s="11"/>
      <c r="D29" s="6"/>
      <c r="E29" s="42"/>
      <c r="F29" s="43"/>
      <c r="G29" s="43"/>
      <c r="H29" s="43"/>
      <c r="I29" s="43"/>
      <c r="J29" s="43"/>
      <c r="K29" s="44"/>
      <c r="L29" s="43"/>
    </row>
    <row r="30" spans="1:12" ht="15">
      <c r="A30" s="23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24"/>
      <c r="B31" s="17"/>
      <c r="C31" s="8"/>
      <c r="D31" s="18" t="s">
        <v>27</v>
      </c>
      <c r="E31" s="9"/>
      <c r="F31" s="19">
        <f>SUM(F24:F30)</f>
        <v>540</v>
      </c>
      <c r="G31" s="19">
        <f aca="true" t="shared" si="6" ref="G31">SUM(G24:G30)</f>
        <v>13.6</v>
      </c>
      <c r="H31" s="19">
        <f aca="true" t="shared" si="7" ref="H31">SUM(H24:H30)</f>
        <v>17.2</v>
      </c>
      <c r="I31" s="19">
        <f aca="true" t="shared" si="8" ref="I31">SUM(I24:I30)</f>
        <v>86.99999999999999</v>
      </c>
      <c r="J31" s="19">
        <f aca="true" t="shared" si="9" ref="J31:L31">SUM(J24:J30)</f>
        <v>558</v>
      </c>
      <c r="K31" s="25"/>
      <c r="L31" s="19">
        <f t="shared" si="9"/>
        <v>60.86</v>
      </c>
    </row>
    <row r="32" spans="1:12" ht="15.75" customHeight="1" thickBot="1">
      <c r="A32" s="29">
        <f>A24</f>
        <v>1</v>
      </c>
      <c r="B32" s="30">
        <f>B24</f>
        <v>3</v>
      </c>
      <c r="C32" s="55" t="s">
        <v>4</v>
      </c>
      <c r="D32" s="56"/>
      <c r="E32" s="31"/>
      <c r="F32" s="32" t="e">
        <f>F31+#REF!</f>
        <v>#REF!</v>
      </c>
      <c r="G32" s="32" t="e">
        <f>G31+#REF!</f>
        <v>#REF!</v>
      </c>
      <c r="H32" s="32" t="e">
        <f>H31+#REF!</f>
        <v>#REF!</v>
      </c>
      <c r="I32" s="32" t="e">
        <f>I31+#REF!</f>
        <v>#REF!</v>
      </c>
      <c r="J32" s="32" t="e">
        <f>J31+#REF!</f>
        <v>#REF!</v>
      </c>
      <c r="K32" s="32"/>
      <c r="L32" s="32" t="e">
        <f>L31+#REF!</f>
        <v>#REF!</v>
      </c>
    </row>
    <row r="33" spans="1:12" ht="15">
      <c r="A33" s="20">
        <v>1</v>
      </c>
      <c r="B33" s="21">
        <v>4</v>
      </c>
      <c r="C33" s="22" t="s">
        <v>20</v>
      </c>
      <c r="D33" s="5" t="s">
        <v>21</v>
      </c>
      <c r="E33" s="39" t="s">
        <v>51</v>
      </c>
      <c r="F33" s="40">
        <v>200</v>
      </c>
      <c r="G33" s="40">
        <v>22.7</v>
      </c>
      <c r="H33" s="40">
        <v>20.5</v>
      </c>
      <c r="I33" s="40">
        <v>2.4</v>
      </c>
      <c r="J33" s="40">
        <v>285</v>
      </c>
      <c r="K33" s="41"/>
      <c r="L33" s="40">
        <v>65.95</v>
      </c>
    </row>
    <row r="34" spans="1:12" ht="15">
      <c r="A34" s="23"/>
      <c r="B34" s="15"/>
      <c r="C34" s="11"/>
      <c r="D34" s="6"/>
      <c r="E34" s="42" t="s">
        <v>40</v>
      </c>
      <c r="F34" s="51" t="s">
        <v>46</v>
      </c>
      <c r="G34" s="43">
        <v>1.8</v>
      </c>
      <c r="H34" s="43">
        <v>7.1</v>
      </c>
      <c r="I34" s="43">
        <v>9.9</v>
      </c>
      <c r="J34" s="43">
        <v>111</v>
      </c>
      <c r="K34" s="44"/>
      <c r="L34" s="43">
        <v>12.27</v>
      </c>
    </row>
    <row r="35" spans="1:12" ht="15">
      <c r="A35" s="23"/>
      <c r="B35" s="15"/>
      <c r="C35" s="11"/>
      <c r="D35" s="7" t="s">
        <v>22</v>
      </c>
      <c r="E35" s="42" t="s">
        <v>35</v>
      </c>
      <c r="F35" s="43">
        <v>200</v>
      </c>
      <c r="G35" s="43">
        <v>2.8</v>
      </c>
      <c r="H35" s="43">
        <v>2.5</v>
      </c>
      <c r="I35" s="43">
        <v>15.9</v>
      </c>
      <c r="J35" s="43">
        <v>97</v>
      </c>
      <c r="K35" s="44"/>
      <c r="L35" s="43">
        <v>17</v>
      </c>
    </row>
    <row r="36" spans="1:12" ht="15">
      <c r="A36" s="23"/>
      <c r="B36" s="15"/>
      <c r="C36" s="11"/>
      <c r="D36" s="7" t="s">
        <v>23</v>
      </c>
      <c r="E36" s="42" t="s">
        <v>34</v>
      </c>
      <c r="F36" s="43">
        <v>20</v>
      </c>
      <c r="G36" s="43">
        <v>0.5</v>
      </c>
      <c r="H36" s="43">
        <v>0.3</v>
      </c>
      <c r="I36" s="43">
        <v>7.6</v>
      </c>
      <c r="J36" s="43">
        <v>34</v>
      </c>
      <c r="K36" s="44"/>
      <c r="L36" s="43">
        <v>1.64</v>
      </c>
    </row>
    <row r="37" spans="1:12" ht="15">
      <c r="A37" s="23"/>
      <c r="B37" s="15"/>
      <c r="C37" s="11"/>
      <c r="D37" s="7" t="s">
        <v>24</v>
      </c>
      <c r="E37" s="42" t="s">
        <v>36</v>
      </c>
      <c r="F37" s="43">
        <v>130</v>
      </c>
      <c r="G37" s="43">
        <v>0.3</v>
      </c>
      <c r="H37" s="43">
        <v>0</v>
      </c>
      <c r="I37" s="43">
        <v>14.2</v>
      </c>
      <c r="J37" s="43">
        <v>58</v>
      </c>
      <c r="K37" s="44"/>
      <c r="L37" s="43">
        <v>18.2</v>
      </c>
    </row>
    <row r="38" spans="1:12" ht="15">
      <c r="A38" s="23"/>
      <c r="B38" s="15"/>
      <c r="C38" s="11"/>
      <c r="D38" s="6"/>
      <c r="E38" s="42"/>
      <c r="F38" s="43"/>
      <c r="G38" s="43"/>
      <c r="H38" s="43"/>
      <c r="I38" s="43"/>
      <c r="J38" s="43"/>
      <c r="K38" s="44"/>
      <c r="L38" s="43"/>
    </row>
    <row r="39" spans="1:12" ht="15">
      <c r="A39" s="23"/>
      <c r="B39" s="15"/>
      <c r="C39" s="11"/>
      <c r="D39" s="6"/>
      <c r="E39" s="42"/>
      <c r="F39" s="43"/>
      <c r="G39" s="43"/>
      <c r="H39" s="43"/>
      <c r="I39" s="43"/>
      <c r="J39" s="43"/>
      <c r="K39" s="44"/>
      <c r="L39" s="43"/>
    </row>
    <row r="40" spans="1:12" ht="15">
      <c r="A40" s="24"/>
      <c r="B40" s="17"/>
      <c r="C40" s="8"/>
      <c r="D40" s="18" t="s">
        <v>27</v>
      </c>
      <c r="E40" s="9"/>
      <c r="F40" s="19">
        <f>SUM(F33:F39)</f>
        <v>550</v>
      </c>
      <c r="G40" s="19">
        <f aca="true" t="shared" si="10" ref="G40">SUM(G33:G39)</f>
        <v>28.1</v>
      </c>
      <c r="H40" s="19">
        <f aca="true" t="shared" si="11" ref="H40">SUM(H33:H39)</f>
        <v>30.400000000000002</v>
      </c>
      <c r="I40" s="19">
        <f aca="true" t="shared" si="12" ref="I40">SUM(I33:I39)</f>
        <v>50</v>
      </c>
      <c r="J40" s="19">
        <f aca="true" t="shared" si="13" ref="J40:L40">SUM(J33:J39)</f>
        <v>585</v>
      </c>
      <c r="K40" s="25"/>
      <c r="L40" s="19">
        <f t="shared" si="13"/>
        <v>115.06</v>
      </c>
    </row>
    <row r="41" spans="1:12" ht="15.75" customHeight="1" thickBot="1">
      <c r="A41" s="29">
        <f>A33</f>
        <v>1</v>
      </c>
      <c r="B41" s="30">
        <f>B33</f>
        <v>4</v>
      </c>
      <c r="C41" s="55" t="s">
        <v>4</v>
      </c>
      <c r="D41" s="56"/>
      <c r="E41" s="31"/>
      <c r="F41" s="32" t="e">
        <f>F40+#REF!</f>
        <v>#REF!</v>
      </c>
      <c r="G41" s="32" t="e">
        <f>G40+#REF!</f>
        <v>#REF!</v>
      </c>
      <c r="H41" s="32" t="e">
        <f>H40+#REF!</f>
        <v>#REF!</v>
      </c>
      <c r="I41" s="32" t="e">
        <f>I40+#REF!</f>
        <v>#REF!</v>
      </c>
      <c r="J41" s="32" t="e">
        <f>J40+#REF!</f>
        <v>#REF!</v>
      </c>
      <c r="K41" s="32"/>
      <c r="L41" s="32" t="e">
        <f>L40+#REF!</f>
        <v>#REF!</v>
      </c>
    </row>
    <row r="42" spans="1:12" ht="15">
      <c r="A42" s="20">
        <v>1</v>
      </c>
      <c r="B42" s="21">
        <v>5</v>
      </c>
      <c r="C42" s="22" t="s">
        <v>20</v>
      </c>
      <c r="D42" s="5" t="s">
        <v>21</v>
      </c>
      <c r="E42" s="39" t="s">
        <v>52</v>
      </c>
      <c r="F42" s="40">
        <v>200</v>
      </c>
      <c r="G42" s="40">
        <v>7.5</v>
      </c>
      <c r="H42" s="40">
        <v>6.2</v>
      </c>
      <c r="I42" s="40">
        <v>20.8</v>
      </c>
      <c r="J42" s="40">
        <v>169</v>
      </c>
      <c r="K42" s="41"/>
      <c r="L42" s="40">
        <v>34.08</v>
      </c>
    </row>
    <row r="43" spans="1:12" ht="15">
      <c r="A43" s="23"/>
      <c r="B43" s="15"/>
      <c r="C43" s="11"/>
      <c r="D43" s="6"/>
      <c r="E43" s="42" t="s">
        <v>43</v>
      </c>
      <c r="F43" s="43" t="s">
        <v>44</v>
      </c>
      <c r="G43" s="43">
        <v>6.3</v>
      </c>
      <c r="H43" s="43">
        <v>4.1</v>
      </c>
      <c r="I43" s="43">
        <v>14.9</v>
      </c>
      <c r="J43" s="43">
        <v>122</v>
      </c>
      <c r="K43" s="44"/>
      <c r="L43" s="43">
        <v>20.19</v>
      </c>
    </row>
    <row r="44" spans="1:12" ht="15">
      <c r="A44" s="23"/>
      <c r="B44" s="15"/>
      <c r="C44" s="11"/>
      <c r="D44" s="7" t="s">
        <v>22</v>
      </c>
      <c r="E44" s="42" t="s">
        <v>45</v>
      </c>
      <c r="F44" s="43">
        <v>200</v>
      </c>
      <c r="G44" s="43">
        <v>0.1</v>
      </c>
      <c r="H44" s="43">
        <v>0</v>
      </c>
      <c r="I44" s="43">
        <v>13.5</v>
      </c>
      <c r="J44" s="43">
        <v>54</v>
      </c>
      <c r="K44" s="44"/>
      <c r="L44" s="43">
        <v>10.14</v>
      </c>
    </row>
    <row r="45" spans="1:12" ht="15">
      <c r="A45" s="23"/>
      <c r="B45" s="15"/>
      <c r="C45" s="11"/>
      <c r="D45" s="7" t="s">
        <v>23</v>
      </c>
      <c r="E45" s="42" t="s">
        <v>33</v>
      </c>
      <c r="F45" s="43">
        <v>20</v>
      </c>
      <c r="G45" s="43">
        <v>0.4</v>
      </c>
      <c r="H45" s="43">
        <v>0.2</v>
      </c>
      <c r="I45" s="43">
        <v>8.8</v>
      </c>
      <c r="J45" s="43">
        <v>38</v>
      </c>
      <c r="K45" s="44"/>
      <c r="L45" s="43">
        <v>1.78</v>
      </c>
    </row>
    <row r="46" spans="1:12" ht="15">
      <c r="A46" s="23"/>
      <c r="B46" s="15"/>
      <c r="C46" s="11"/>
      <c r="D46" s="7" t="s">
        <v>24</v>
      </c>
      <c r="E46" s="42" t="s">
        <v>34</v>
      </c>
      <c r="F46" s="43">
        <v>20</v>
      </c>
      <c r="G46" s="43">
        <v>0.5</v>
      </c>
      <c r="H46" s="43">
        <v>0.3</v>
      </c>
      <c r="I46" s="43">
        <v>7.6</v>
      </c>
      <c r="J46" s="43">
        <v>34</v>
      </c>
      <c r="K46" s="44"/>
      <c r="L46" s="43">
        <v>1.64</v>
      </c>
    </row>
    <row r="47" spans="1:12" ht="15">
      <c r="A47" s="23"/>
      <c r="B47" s="15"/>
      <c r="C47" s="11"/>
      <c r="D47" s="6"/>
      <c r="E47" s="42" t="s">
        <v>36</v>
      </c>
      <c r="F47" s="43">
        <v>150</v>
      </c>
      <c r="G47" s="43">
        <v>0.4</v>
      </c>
      <c r="H47" s="43">
        <v>0.4</v>
      </c>
      <c r="I47" s="43">
        <v>28</v>
      </c>
      <c r="J47" s="43">
        <v>117</v>
      </c>
      <c r="K47" s="44"/>
      <c r="L47" s="43">
        <v>21</v>
      </c>
    </row>
    <row r="48" spans="1:12" ht="15">
      <c r="A48" s="23"/>
      <c r="B48" s="15"/>
      <c r="C48" s="11"/>
      <c r="D48" s="6"/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4"/>
      <c r="B49" s="17"/>
      <c r="C49" s="8"/>
      <c r="D49" s="18" t="s">
        <v>27</v>
      </c>
      <c r="E49" s="9"/>
      <c r="F49" s="19">
        <f>SUM(F42:F48)</f>
        <v>590</v>
      </c>
      <c r="G49" s="19">
        <f aca="true" t="shared" si="14" ref="G49">SUM(G42:G48)</f>
        <v>15.200000000000001</v>
      </c>
      <c r="H49" s="19">
        <f aca="true" t="shared" si="15" ref="H49">SUM(H42:H48)</f>
        <v>11.200000000000001</v>
      </c>
      <c r="I49" s="19">
        <f aca="true" t="shared" si="16" ref="I49">SUM(I42:I48)</f>
        <v>93.6</v>
      </c>
      <c r="J49" s="19">
        <f aca="true" t="shared" si="17" ref="J49:L49">SUM(J42:J48)</f>
        <v>534</v>
      </c>
      <c r="K49" s="25"/>
      <c r="L49" s="19">
        <f t="shared" si="17"/>
        <v>88.83</v>
      </c>
    </row>
    <row r="50" spans="1:12" ht="15.75" customHeight="1" thickBot="1">
      <c r="A50" s="29">
        <f>A42</f>
        <v>1</v>
      </c>
      <c r="B50" s="30">
        <f>B42</f>
        <v>5</v>
      </c>
      <c r="C50" s="55" t="s">
        <v>4</v>
      </c>
      <c r="D50" s="56"/>
      <c r="E50" s="31"/>
      <c r="F50" s="32" t="e">
        <f>F49+#REF!</f>
        <v>#REF!</v>
      </c>
      <c r="G50" s="32" t="e">
        <f>G49+#REF!</f>
        <v>#REF!</v>
      </c>
      <c r="H50" s="32" t="e">
        <f>H49+#REF!</f>
        <v>#REF!</v>
      </c>
      <c r="I50" s="32" t="e">
        <f>I49+#REF!</f>
        <v>#REF!</v>
      </c>
      <c r="J50" s="32" t="e">
        <f>J49+#REF!</f>
        <v>#REF!</v>
      </c>
      <c r="K50" s="32"/>
      <c r="L50" s="32" t="e">
        <f>L49+#REF!</f>
        <v>#REF!</v>
      </c>
    </row>
    <row r="51" spans="1:12" ht="15">
      <c r="A51" s="20">
        <v>2</v>
      </c>
      <c r="B51" s="21">
        <v>1</v>
      </c>
      <c r="C51" s="22" t="s">
        <v>20</v>
      </c>
      <c r="D51" s="5" t="s">
        <v>21</v>
      </c>
      <c r="E51" s="39" t="s">
        <v>53</v>
      </c>
      <c r="F51" s="40">
        <v>200</v>
      </c>
      <c r="G51" s="40">
        <v>8.6</v>
      </c>
      <c r="H51" s="40">
        <v>10.2</v>
      </c>
      <c r="I51" s="40">
        <v>33.3</v>
      </c>
      <c r="J51" s="40">
        <v>26</v>
      </c>
      <c r="K51" s="41"/>
      <c r="L51" s="40">
        <v>38</v>
      </c>
    </row>
    <row r="52" spans="1:12" ht="15">
      <c r="A52" s="23"/>
      <c r="B52" s="15"/>
      <c r="C52" s="11"/>
      <c r="D52" s="6"/>
      <c r="E52" s="42" t="s">
        <v>54</v>
      </c>
      <c r="F52" s="43" t="s">
        <v>55</v>
      </c>
      <c r="G52" s="43">
        <v>1.8</v>
      </c>
      <c r="H52" s="43">
        <v>0.3</v>
      </c>
      <c r="I52" s="43">
        <v>26.4</v>
      </c>
      <c r="J52" s="43">
        <v>116</v>
      </c>
      <c r="K52" s="44"/>
      <c r="L52" s="43">
        <v>7.68</v>
      </c>
    </row>
    <row r="53" spans="1:12" ht="15">
      <c r="A53" s="23"/>
      <c r="B53" s="15"/>
      <c r="C53" s="11"/>
      <c r="D53" s="7" t="s">
        <v>22</v>
      </c>
      <c r="E53" s="42" t="s">
        <v>37</v>
      </c>
      <c r="F53" s="43">
        <v>200</v>
      </c>
      <c r="G53" s="43">
        <v>3.2</v>
      </c>
      <c r="H53" s="43">
        <v>2.7</v>
      </c>
      <c r="I53" s="43">
        <v>15.9</v>
      </c>
      <c r="J53" s="43">
        <v>101</v>
      </c>
      <c r="K53" s="44"/>
      <c r="L53" s="43">
        <v>18.75</v>
      </c>
    </row>
    <row r="54" spans="1:12" ht="15">
      <c r="A54" s="23"/>
      <c r="B54" s="15"/>
      <c r="C54" s="11"/>
      <c r="D54" s="7" t="s">
        <v>23</v>
      </c>
      <c r="E54" s="42" t="s">
        <v>34</v>
      </c>
      <c r="F54" s="43">
        <v>20</v>
      </c>
      <c r="G54" s="43">
        <v>0.6</v>
      </c>
      <c r="H54" s="43">
        <v>0.2</v>
      </c>
      <c r="I54" s="43">
        <v>7.6</v>
      </c>
      <c r="J54" s="43">
        <v>35</v>
      </c>
      <c r="K54" s="44"/>
      <c r="L54" s="43">
        <v>1.64</v>
      </c>
    </row>
    <row r="55" spans="1:12" ht="15">
      <c r="A55" s="23"/>
      <c r="B55" s="15"/>
      <c r="C55" s="11"/>
      <c r="D55" s="7" t="s">
        <v>24</v>
      </c>
      <c r="E55" s="42" t="s">
        <v>38</v>
      </c>
      <c r="F55" s="43">
        <v>115</v>
      </c>
      <c r="G55" s="43">
        <v>4.5</v>
      </c>
      <c r="H55" s="43">
        <v>1.7</v>
      </c>
      <c r="I55" s="43">
        <v>5.5</v>
      </c>
      <c r="J55" s="43">
        <v>55</v>
      </c>
      <c r="K55" s="44"/>
      <c r="L55" s="43">
        <v>40.6</v>
      </c>
    </row>
    <row r="56" spans="1:12" ht="15">
      <c r="A56" s="23"/>
      <c r="B56" s="15"/>
      <c r="C56" s="11"/>
      <c r="D56" s="6"/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6"/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4"/>
      <c r="B58" s="17"/>
      <c r="C58" s="8"/>
      <c r="D58" s="18" t="s">
        <v>27</v>
      </c>
      <c r="E58" s="9"/>
      <c r="F58" s="19">
        <f>SUM(F51:F57)</f>
        <v>535</v>
      </c>
      <c r="G58" s="19">
        <f aca="true" t="shared" si="18" ref="G58:J58">SUM(G51:G57)</f>
        <v>18.700000000000003</v>
      </c>
      <c r="H58" s="19">
        <f t="shared" si="18"/>
        <v>15.099999999999998</v>
      </c>
      <c r="I58" s="19">
        <f t="shared" si="18"/>
        <v>88.69999999999999</v>
      </c>
      <c r="J58" s="19">
        <f t="shared" si="18"/>
        <v>333</v>
      </c>
      <c r="K58" s="25"/>
      <c r="L58" s="19">
        <f aca="true" t="shared" si="19" ref="L58">SUM(L51:L57)</f>
        <v>106.67000000000002</v>
      </c>
    </row>
    <row r="59" spans="1:12" ht="15.75" thickBot="1">
      <c r="A59" s="29">
        <f>A51</f>
        <v>2</v>
      </c>
      <c r="B59" s="30">
        <f>B51</f>
        <v>1</v>
      </c>
      <c r="C59" s="55" t="s">
        <v>4</v>
      </c>
      <c r="D59" s="56"/>
      <c r="E59" s="31"/>
      <c r="F59" s="32">
        <f>F58</f>
        <v>535</v>
      </c>
      <c r="G59" s="32">
        <f>G58</f>
        <v>18.700000000000003</v>
      </c>
      <c r="H59" s="32">
        <f>H58</f>
        <v>15.099999999999998</v>
      </c>
      <c r="I59" s="32">
        <f>I58</f>
        <v>88.69999999999999</v>
      </c>
      <c r="J59" s="32">
        <f>J58</f>
        <v>333</v>
      </c>
      <c r="K59" s="32"/>
      <c r="L59" s="32">
        <f>L58</f>
        <v>106.67000000000002</v>
      </c>
    </row>
    <row r="60" spans="1:12" ht="15">
      <c r="A60" s="14">
        <v>2</v>
      </c>
      <c r="B60" s="15">
        <v>2</v>
      </c>
      <c r="C60" s="22" t="s">
        <v>20</v>
      </c>
      <c r="D60" s="5" t="s">
        <v>21</v>
      </c>
      <c r="E60" s="39" t="s">
        <v>56</v>
      </c>
      <c r="F60" s="40">
        <v>200</v>
      </c>
      <c r="G60" s="40">
        <v>6.4</v>
      </c>
      <c r="H60" s="40">
        <v>7.2</v>
      </c>
      <c r="I60" s="40">
        <v>27</v>
      </c>
      <c r="J60" s="40">
        <v>198</v>
      </c>
      <c r="K60" s="41"/>
      <c r="L60" s="40">
        <v>36.64</v>
      </c>
    </row>
    <row r="61" spans="1:12" ht="15">
      <c r="A61" s="14"/>
      <c r="B61" s="15"/>
      <c r="C61" s="11"/>
      <c r="D61" s="6"/>
      <c r="E61" s="42" t="s">
        <v>40</v>
      </c>
      <c r="F61" s="51" t="s">
        <v>46</v>
      </c>
      <c r="G61" s="43">
        <v>1.8</v>
      </c>
      <c r="H61" s="43">
        <v>7.1</v>
      </c>
      <c r="I61" s="43">
        <v>9.9</v>
      </c>
      <c r="J61" s="43">
        <v>111</v>
      </c>
      <c r="K61" s="44"/>
      <c r="L61" s="43">
        <v>12.27</v>
      </c>
    </row>
    <row r="62" spans="1:12" ht="15">
      <c r="A62" s="14"/>
      <c r="B62" s="15"/>
      <c r="C62" s="11"/>
      <c r="D62" s="7" t="s">
        <v>22</v>
      </c>
      <c r="E62" s="42" t="s">
        <v>49</v>
      </c>
      <c r="F62" s="43">
        <v>200</v>
      </c>
      <c r="G62" s="43">
        <v>0.1</v>
      </c>
      <c r="H62" s="43">
        <v>0</v>
      </c>
      <c r="I62" s="43">
        <v>12.6</v>
      </c>
      <c r="J62" s="43">
        <v>51</v>
      </c>
      <c r="K62" s="44"/>
      <c r="L62" s="43">
        <v>4.69</v>
      </c>
    </row>
    <row r="63" spans="1:12" ht="15">
      <c r="A63" s="14"/>
      <c r="B63" s="15"/>
      <c r="C63" s="11"/>
      <c r="D63" s="7" t="s">
        <v>23</v>
      </c>
      <c r="E63" s="42" t="s">
        <v>33</v>
      </c>
      <c r="F63" s="43">
        <v>20</v>
      </c>
      <c r="G63" s="43">
        <v>0.4</v>
      </c>
      <c r="H63" s="43">
        <v>0.2</v>
      </c>
      <c r="I63" s="43">
        <v>8.8</v>
      </c>
      <c r="J63" s="43">
        <v>38</v>
      </c>
      <c r="K63" s="44"/>
      <c r="L63" s="43">
        <v>1.78</v>
      </c>
    </row>
    <row r="64" spans="1:12" ht="15">
      <c r="A64" s="14"/>
      <c r="B64" s="15"/>
      <c r="C64" s="11"/>
      <c r="D64" s="7" t="s">
        <v>24</v>
      </c>
      <c r="E64" s="42" t="s">
        <v>34</v>
      </c>
      <c r="F64" s="43">
        <v>20</v>
      </c>
      <c r="G64" s="43">
        <v>0.6</v>
      </c>
      <c r="H64" s="43">
        <v>0.2</v>
      </c>
      <c r="I64" s="43">
        <v>7.6</v>
      </c>
      <c r="J64" s="43">
        <v>35</v>
      </c>
      <c r="K64" s="44"/>
      <c r="L64" s="43">
        <v>1.64</v>
      </c>
    </row>
    <row r="65" spans="1:12" ht="15">
      <c r="A65" s="14"/>
      <c r="B65" s="15"/>
      <c r="C65" s="11"/>
      <c r="D65" s="6"/>
      <c r="E65" s="42"/>
      <c r="F65" s="43"/>
      <c r="G65" s="43"/>
      <c r="H65" s="43"/>
      <c r="I65" s="43"/>
      <c r="J65" s="43"/>
      <c r="K65" s="44"/>
      <c r="L65" s="43"/>
    </row>
    <row r="66" spans="1:12" ht="15">
      <c r="A66" s="14"/>
      <c r="B66" s="15"/>
      <c r="C66" s="11"/>
      <c r="D66" s="6"/>
      <c r="E66" s="42"/>
      <c r="F66" s="43"/>
      <c r="G66" s="43"/>
      <c r="H66" s="43"/>
      <c r="I66" s="43"/>
      <c r="J66" s="43"/>
      <c r="K66" s="44"/>
      <c r="L66" s="43"/>
    </row>
    <row r="67" spans="1:12" ht="15">
      <c r="A67" s="16"/>
      <c r="B67" s="17"/>
      <c r="C67" s="8"/>
      <c r="D67" s="18" t="s">
        <v>27</v>
      </c>
      <c r="E67" s="9"/>
      <c r="F67" s="19">
        <f>SUM(F60:F66)</f>
        <v>440</v>
      </c>
      <c r="G67" s="19">
        <f aca="true" t="shared" si="20" ref="G67:J67">SUM(G60:G66)</f>
        <v>9.3</v>
      </c>
      <c r="H67" s="19">
        <f t="shared" si="20"/>
        <v>14.7</v>
      </c>
      <c r="I67" s="19">
        <f t="shared" si="20"/>
        <v>65.89999999999999</v>
      </c>
      <c r="J67" s="19">
        <f t="shared" si="20"/>
        <v>433</v>
      </c>
      <c r="K67" s="25"/>
      <c r="L67" s="19">
        <f aca="true" t="shared" si="21" ref="L67">SUM(L60:L66)</f>
        <v>57.019999999999996</v>
      </c>
    </row>
    <row r="68" spans="1:12" ht="15.75" thickBot="1">
      <c r="A68" s="33">
        <f>A60</f>
        <v>2</v>
      </c>
      <c r="B68" s="33">
        <f>B60</f>
        <v>2</v>
      </c>
      <c r="C68" s="55" t="s">
        <v>4</v>
      </c>
      <c r="D68" s="56"/>
      <c r="E68" s="31"/>
      <c r="F68" s="32" t="e">
        <f>F67+#REF!</f>
        <v>#REF!</v>
      </c>
      <c r="G68" s="32" t="e">
        <f>G67+#REF!</f>
        <v>#REF!</v>
      </c>
      <c r="H68" s="32" t="e">
        <f>H67+#REF!</f>
        <v>#REF!</v>
      </c>
      <c r="I68" s="32" t="e">
        <f>I67+#REF!</f>
        <v>#REF!</v>
      </c>
      <c r="J68" s="32" t="e">
        <f>J67+#REF!</f>
        <v>#REF!</v>
      </c>
      <c r="K68" s="32"/>
      <c r="L68" s="32" t="e">
        <f>L67+#REF!</f>
        <v>#REF!</v>
      </c>
    </row>
    <row r="69" spans="1:12" ht="25.5">
      <c r="A69" s="20">
        <v>2</v>
      </c>
      <c r="B69" s="21">
        <v>3</v>
      </c>
      <c r="C69" s="22" t="s">
        <v>20</v>
      </c>
      <c r="D69" s="5" t="s">
        <v>21</v>
      </c>
      <c r="E69" s="39" t="s">
        <v>57</v>
      </c>
      <c r="F69" s="40">
        <v>180</v>
      </c>
      <c r="G69" s="40">
        <v>13.5</v>
      </c>
      <c r="H69" s="40">
        <v>14.5</v>
      </c>
      <c r="I69" s="40">
        <v>22.1</v>
      </c>
      <c r="J69" s="40">
        <v>273</v>
      </c>
      <c r="K69" s="41"/>
      <c r="L69" s="40">
        <v>153.58</v>
      </c>
    </row>
    <row r="70" spans="1:12" ht="15">
      <c r="A70" s="23"/>
      <c r="B70" s="15"/>
      <c r="C70" s="11"/>
      <c r="D70" s="6"/>
      <c r="E70" s="42" t="s">
        <v>43</v>
      </c>
      <c r="F70" s="43" t="s">
        <v>44</v>
      </c>
      <c r="G70" s="43">
        <v>6.3</v>
      </c>
      <c r="H70" s="43">
        <v>4.1</v>
      </c>
      <c r="I70" s="43">
        <v>14.9</v>
      </c>
      <c r="J70" s="43">
        <v>122</v>
      </c>
      <c r="K70" s="44"/>
      <c r="L70" s="43">
        <v>20.19</v>
      </c>
    </row>
    <row r="71" spans="1:12" ht="15">
      <c r="A71" s="23"/>
      <c r="B71" s="15"/>
      <c r="C71" s="11"/>
      <c r="D71" s="7" t="s">
        <v>22</v>
      </c>
      <c r="E71" s="42" t="s">
        <v>35</v>
      </c>
      <c r="F71" s="43">
        <v>200</v>
      </c>
      <c r="G71" s="43">
        <v>2.8</v>
      </c>
      <c r="H71" s="43">
        <v>2.5</v>
      </c>
      <c r="I71" s="43">
        <v>15.9</v>
      </c>
      <c r="J71" s="43">
        <v>97</v>
      </c>
      <c r="K71" s="44"/>
      <c r="L71" s="43">
        <v>17</v>
      </c>
    </row>
    <row r="72" spans="1:12" ht="15.75" customHeight="1">
      <c r="A72" s="23"/>
      <c r="B72" s="15"/>
      <c r="C72" s="11"/>
      <c r="D72" s="7" t="s">
        <v>23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24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6"/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6"/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4"/>
      <c r="B76" s="17"/>
      <c r="C76" s="8"/>
      <c r="D76" s="18" t="s">
        <v>27</v>
      </c>
      <c r="E76" s="9"/>
      <c r="F76" s="19">
        <f>SUM(F69:F75)</f>
        <v>380</v>
      </c>
      <c r="G76" s="19">
        <f aca="true" t="shared" si="22" ref="G76:J76">SUM(G69:G75)</f>
        <v>22.6</v>
      </c>
      <c r="H76" s="19">
        <f t="shared" si="22"/>
        <v>21.1</v>
      </c>
      <c r="I76" s="19">
        <f t="shared" si="22"/>
        <v>52.9</v>
      </c>
      <c r="J76" s="19">
        <f t="shared" si="22"/>
        <v>492</v>
      </c>
      <c r="K76" s="25"/>
      <c r="L76" s="19">
        <f aca="true" t="shared" si="23" ref="L76">SUM(L69:L75)</f>
        <v>190.77</v>
      </c>
    </row>
    <row r="77" spans="1:12" ht="15">
      <c r="A77" s="26">
        <f>A69</f>
        <v>2</v>
      </c>
      <c r="B77" s="13">
        <f>B69</f>
        <v>3</v>
      </c>
      <c r="C77" s="10" t="s">
        <v>25</v>
      </c>
      <c r="D77" s="7" t="s">
        <v>26</v>
      </c>
      <c r="E77" s="42"/>
      <c r="F77" s="43"/>
      <c r="G77" s="43"/>
      <c r="H77" s="43"/>
      <c r="I77" s="43"/>
      <c r="J77" s="43"/>
      <c r="K77" s="44"/>
      <c r="L77" s="43"/>
    </row>
    <row r="78" spans="1:12" ht="15.75" thickBot="1">
      <c r="A78" s="29">
        <f>A69</f>
        <v>2</v>
      </c>
      <c r="B78" s="30">
        <f>B69</f>
        <v>3</v>
      </c>
      <c r="C78" s="55" t="s">
        <v>4</v>
      </c>
      <c r="D78" s="56"/>
      <c r="E78" s="31"/>
      <c r="F78" s="32" t="e">
        <f>F76+#REF!</f>
        <v>#REF!</v>
      </c>
      <c r="G78" s="32" t="e">
        <f>G76+#REF!</f>
        <v>#REF!</v>
      </c>
      <c r="H78" s="32" t="e">
        <f>H76+#REF!</f>
        <v>#REF!</v>
      </c>
      <c r="I78" s="32" t="e">
        <f>I76+#REF!</f>
        <v>#REF!</v>
      </c>
      <c r="J78" s="32" t="e">
        <f>J76+#REF!</f>
        <v>#REF!</v>
      </c>
      <c r="K78" s="32"/>
      <c r="L78" s="32" t="e">
        <f>L76+#REF!</f>
        <v>#REF!</v>
      </c>
    </row>
    <row r="79" spans="1:12" ht="15">
      <c r="A79" s="20">
        <v>2</v>
      </c>
      <c r="B79" s="21">
        <v>4</v>
      </c>
      <c r="C79" s="22" t="s">
        <v>20</v>
      </c>
      <c r="D79" s="5" t="s">
        <v>21</v>
      </c>
      <c r="E79" s="39" t="s">
        <v>58</v>
      </c>
      <c r="F79" s="40">
        <v>200</v>
      </c>
      <c r="G79" s="40">
        <v>7.6</v>
      </c>
      <c r="H79" s="40">
        <v>8.2</v>
      </c>
      <c r="I79" s="40">
        <v>20.7</v>
      </c>
      <c r="J79" s="40">
        <v>187</v>
      </c>
      <c r="K79" s="41"/>
      <c r="L79" s="40">
        <v>33.12</v>
      </c>
    </row>
    <row r="80" spans="1:12" ht="15">
      <c r="A80" s="23"/>
      <c r="B80" s="15"/>
      <c r="C80" s="11"/>
      <c r="D80" s="6"/>
      <c r="E80" s="42" t="s">
        <v>40</v>
      </c>
      <c r="F80" s="43" t="s">
        <v>46</v>
      </c>
      <c r="G80" s="43">
        <v>1.8</v>
      </c>
      <c r="H80" s="43">
        <v>7.1</v>
      </c>
      <c r="I80" s="43">
        <v>9.9</v>
      </c>
      <c r="J80" s="43">
        <v>111</v>
      </c>
      <c r="K80" s="44"/>
      <c r="L80" s="43">
        <v>12.27</v>
      </c>
    </row>
    <row r="81" spans="1:12" ht="15">
      <c r="A81" s="23"/>
      <c r="B81" s="15"/>
      <c r="C81" s="11"/>
      <c r="D81" s="7" t="s">
        <v>22</v>
      </c>
      <c r="E81" s="42" t="s">
        <v>41</v>
      </c>
      <c r="F81" s="43">
        <v>180</v>
      </c>
      <c r="G81" s="43">
        <v>3.1</v>
      </c>
      <c r="H81" s="43">
        <v>2.7</v>
      </c>
      <c r="I81" s="43">
        <v>12.1</v>
      </c>
      <c r="J81" s="43">
        <v>85</v>
      </c>
      <c r="K81" s="44"/>
      <c r="L81" s="43">
        <v>21.31</v>
      </c>
    </row>
    <row r="82" spans="1:12" ht="15">
      <c r="A82" s="23"/>
      <c r="B82" s="15"/>
      <c r="C82" s="11"/>
      <c r="D82" s="7" t="s">
        <v>23</v>
      </c>
      <c r="E82" s="42" t="s">
        <v>38</v>
      </c>
      <c r="F82" s="43">
        <v>115</v>
      </c>
      <c r="G82" s="43">
        <v>4.5</v>
      </c>
      <c r="H82" s="43">
        <v>1.7</v>
      </c>
      <c r="I82" s="43">
        <v>5.5</v>
      </c>
      <c r="J82" s="43">
        <v>55</v>
      </c>
      <c r="K82" s="44"/>
      <c r="L82" s="43">
        <v>40.6</v>
      </c>
    </row>
    <row r="83" spans="1:12" ht="15">
      <c r="A83" s="23"/>
      <c r="B83" s="15"/>
      <c r="C83" s="11"/>
      <c r="D83" s="7" t="s">
        <v>24</v>
      </c>
      <c r="E83" s="42" t="s">
        <v>59</v>
      </c>
      <c r="F83" s="43">
        <v>30</v>
      </c>
      <c r="G83" s="43">
        <v>1.5</v>
      </c>
      <c r="H83" s="43">
        <v>1.9</v>
      </c>
      <c r="I83" s="43">
        <v>14.2</v>
      </c>
      <c r="J83" s="43">
        <v>80</v>
      </c>
      <c r="K83" s="44"/>
      <c r="L83" s="43">
        <v>7.92</v>
      </c>
    </row>
    <row r="84" spans="1:12" ht="15">
      <c r="A84" s="23"/>
      <c r="B84" s="15"/>
      <c r="C84" s="11"/>
      <c r="D84" s="6"/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6"/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4"/>
      <c r="B86" s="17"/>
      <c r="C86" s="8"/>
      <c r="D86" s="18" t="s">
        <v>27</v>
      </c>
      <c r="E86" s="9"/>
      <c r="F86" s="19">
        <f>SUM(F79:F85)</f>
        <v>525</v>
      </c>
      <c r="G86" s="19">
        <f aca="true" t="shared" si="24" ref="G86:J86">SUM(G79:G85)</f>
        <v>18.5</v>
      </c>
      <c r="H86" s="19">
        <f t="shared" si="24"/>
        <v>21.599999999999998</v>
      </c>
      <c r="I86" s="19">
        <f t="shared" si="24"/>
        <v>62.400000000000006</v>
      </c>
      <c r="J86" s="19">
        <f t="shared" si="24"/>
        <v>518</v>
      </c>
      <c r="K86" s="25"/>
      <c r="L86" s="19">
        <f aca="true" t="shared" si="25" ref="L86">SUM(L79:L85)</f>
        <v>115.22000000000001</v>
      </c>
    </row>
    <row r="87" spans="1:12" ht="15.75" thickBot="1">
      <c r="A87" s="29">
        <f>A79</f>
        <v>2</v>
      </c>
      <c r="B87" s="30">
        <f>B79</f>
        <v>4</v>
      </c>
      <c r="C87" s="55" t="s">
        <v>4</v>
      </c>
      <c r="D87" s="56"/>
      <c r="E87" s="31"/>
      <c r="F87" s="32" t="e">
        <f>F86+#REF!</f>
        <v>#REF!</v>
      </c>
      <c r="G87" s="32" t="e">
        <f>G86+#REF!</f>
        <v>#REF!</v>
      </c>
      <c r="H87" s="32" t="e">
        <f>H86+#REF!</f>
        <v>#REF!</v>
      </c>
      <c r="I87" s="32" t="e">
        <f>I86+#REF!</f>
        <v>#REF!</v>
      </c>
      <c r="J87" s="32" t="e">
        <f>J86+#REF!</f>
        <v>#REF!</v>
      </c>
      <c r="K87" s="32"/>
      <c r="L87" s="32" t="e">
        <f>L86+#REF!</f>
        <v>#REF!</v>
      </c>
    </row>
    <row r="88" spans="1:12" ht="15">
      <c r="A88" s="20">
        <v>2</v>
      </c>
      <c r="B88" s="21">
        <v>5</v>
      </c>
      <c r="C88" s="22" t="s">
        <v>20</v>
      </c>
      <c r="D88" s="5" t="s">
        <v>21</v>
      </c>
      <c r="E88" s="39" t="s">
        <v>47</v>
      </c>
      <c r="F88" s="40">
        <v>250</v>
      </c>
      <c r="G88" s="40">
        <v>5.8</v>
      </c>
      <c r="H88" s="40">
        <v>7.5</v>
      </c>
      <c r="I88" s="40">
        <v>23.8</v>
      </c>
      <c r="J88" s="40">
        <v>186</v>
      </c>
      <c r="K88" s="41"/>
      <c r="L88" s="40">
        <v>27.71</v>
      </c>
    </row>
    <row r="89" spans="1:12" ht="15">
      <c r="A89" s="23"/>
      <c r="B89" s="15"/>
      <c r="C89" s="11"/>
      <c r="D89" s="6"/>
      <c r="E89" s="42" t="s">
        <v>43</v>
      </c>
      <c r="F89" s="43" t="s">
        <v>44</v>
      </c>
      <c r="G89" s="43">
        <v>6.3</v>
      </c>
      <c r="H89" s="43">
        <v>4.1</v>
      </c>
      <c r="I89" s="43">
        <v>14.9</v>
      </c>
      <c r="J89" s="43">
        <v>122</v>
      </c>
      <c r="K89" s="44"/>
      <c r="L89" s="43">
        <v>20.19</v>
      </c>
    </row>
    <row r="90" spans="1:12" ht="15">
      <c r="A90" s="23"/>
      <c r="B90" s="15"/>
      <c r="C90" s="11"/>
      <c r="D90" s="7" t="s">
        <v>22</v>
      </c>
      <c r="E90" s="42" t="s">
        <v>45</v>
      </c>
      <c r="F90" s="43">
        <v>200</v>
      </c>
      <c r="G90" s="43">
        <v>0.1</v>
      </c>
      <c r="H90" s="43">
        <v>0</v>
      </c>
      <c r="I90" s="43">
        <v>13.5</v>
      </c>
      <c r="J90" s="43">
        <v>54</v>
      </c>
      <c r="K90" s="44"/>
      <c r="L90" s="43">
        <v>10.14</v>
      </c>
    </row>
    <row r="91" spans="1:12" ht="15">
      <c r="A91" s="23"/>
      <c r="B91" s="15"/>
      <c r="C91" s="11"/>
      <c r="D91" s="7" t="s">
        <v>23</v>
      </c>
      <c r="E91" s="42" t="s">
        <v>33</v>
      </c>
      <c r="F91" s="43">
        <v>20</v>
      </c>
      <c r="G91" s="43">
        <v>0.4</v>
      </c>
      <c r="H91" s="43">
        <v>0.2</v>
      </c>
      <c r="I91" s="43">
        <v>8.8</v>
      </c>
      <c r="J91" s="43">
        <v>38</v>
      </c>
      <c r="K91" s="44"/>
      <c r="L91" s="43">
        <v>1.78</v>
      </c>
    </row>
    <row r="92" spans="1:12" ht="15">
      <c r="A92" s="23"/>
      <c r="B92" s="15"/>
      <c r="C92" s="11"/>
      <c r="D92" s="7" t="s">
        <v>24</v>
      </c>
      <c r="E92" s="42" t="s">
        <v>34</v>
      </c>
      <c r="F92" s="43">
        <v>20</v>
      </c>
      <c r="G92" s="43">
        <v>0.5</v>
      </c>
      <c r="H92" s="43">
        <v>0.3</v>
      </c>
      <c r="I92" s="43">
        <v>7.6</v>
      </c>
      <c r="J92" s="43">
        <v>34</v>
      </c>
      <c r="K92" s="44"/>
      <c r="L92" s="43">
        <v>1.64</v>
      </c>
    </row>
    <row r="93" spans="1:12" ht="15">
      <c r="A93" s="23"/>
      <c r="B93" s="15"/>
      <c r="C93" s="11"/>
      <c r="D93" s="6"/>
      <c r="E93" s="42" t="s">
        <v>36</v>
      </c>
      <c r="F93" s="43">
        <v>150</v>
      </c>
      <c r="G93" s="43">
        <v>0.4</v>
      </c>
      <c r="H93" s="43">
        <v>0.4</v>
      </c>
      <c r="I93" s="43">
        <v>28</v>
      </c>
      <c r="J93" s="43">
        <v>117</v>
      </c>
      <c r="K93" s="44"/>
      <c r="L93" s="43">
        <v>21</v>
      </c>
    </row>
    <row r="94" spans="1:12" ht="15">
      <c r="A94" s="23"/>
      <c r="B94" s="15"/>
      <c r="C94" s="11"/>
      <c r="D94" s="6"/>
      <c r="E94" s="42"/>
      <c r="F94" s="43"/>
      <c r="G94" s="43"/>
      <c r="H94" s="43"/>
      <c r="I94" s="43"/>
      <c r="J94" s="43"/>
      <c r="K94" s="44"/>
      <c r="L94" s="43"/>
    </row>
    <row r="95" spans="1:12" ht="15.75" customHeight="1">
      <c r="A95" s="24"/>
      <c r="B95" s="17"/>
      <c r="C95" s="8"/>
      <c r="D95" s="18" t="s">
        <v>27</v>
      </c>
      <c r="E95" s="9"/>
      <c r="F95" s="19">
        <f>SUM(F88:F94)</f>
        <v>640</v>
      </c>
      <c r="G95" s="19">
        <f aca="true" t="shared" si="26" ref="G95:J95">SUM(G88:G94)</f>
        <v>13.5</v>
      </c>
      <c r="H95" s="19">
        <f t="shared" si="26"/>
        <v>12.5</v>
      </c>
      <c r="I95" s="19">
        <f t="shared" si="26"/>
        <v>96.6</v>
      </c>
      <c r="J95" s="19">
        <f t="shared" si="26"/>
        <v>551</v>
      </c>
      <c r="K95" s="25"/>
      <c r="L95" s="19">
        <f aca="true" t="shared" si="27" ref="L95">SUM(L88:L94)</f>
        <v>82.46000000000001</v>
      </c>
    </row>
    <row r="96" spans="1:12" ht="15.75" thickBot="1">
      <c r="A96" s="29">
        <f>A88</f>
        <v>2</v>
      </c>
      <c r="B96" s="30">
        <f>B88</f>
        <v>5</v>
      </c>
      <c r="C96" s="55" t="s">
        <v>4</v>
      </c>
      <c r="D96" s="56"/>
      <c r="E96" s="31"/>
      <c r="F96" s="32" t="e">
        <f>F95+#REF!</f>
        <v>#REF!</v>
      </c>
      <c r="G96" s="32" t="e">
        <f>G95+#REF!</f>
        <v>#REF!</v>
      </c>
      <c r="H96" s="32" t="e">
        <f>H95+#REF!</f>
        <v>#REF!</v>
      </c>
      <c r="I96" s="32" t="e">
        <f>I95+#REF!</f>
        <v>#REF!</v>
      </c>
      <c r="J96" s="32" t="e">
        <f>J95+#REF!</f>
        <v>#REF!</v>
      </c>
      <c r="K96" s="32"/>
      <c r="L96" s="32" t="e">
        <f>L95+#REF!</f>
        <v>#REF!</v>
      </c>
    </row>
    <row r="97" spans="1:12" ht="15">
      <c r="A97" s="27"/>
      <c r="B97" s="28"/>
      <c r="C97" s="57" t="s">
        <v>5</v>
      </c>
      <c r="D97" s="57"/>
      <c r="E97" s="57"/>
      <c r="F97" s="34" t="e">
        <f>(F14+F23+F32+F41+F50+F59+F68+F78+F87+F96)/(IF(F14=0,0,1)+IF(F23=0,0,1)+IF(F32=0,0,1)+IF(F41=0,0,1)+IF(F50=0,0,1)+IF(F59=0,0,1)+IF(F68=0,0,1)+IF(F78=0,0,1)+IF(F87=0,0,1)+IF(F96=0,0,1))</f>
        <v>#REF!</v>
      </c>
      <c r="G97" s="34" t="e">
        <f>(G14+G23+G32+G41+G50+G59+G68+G78+G87+G96)/(IF(G14=0,0,1)+IF(G23=0,0,1)+IF(G32=0,0,1)+IF(G41=0,0,1)+IF(G50=0,0,1)+IF(G59=0,0,1)+IF(G68=0,0,1)+IF(G78=0,0,1)+IF(G87=0,0,1)+IF(G96=0,0,1))</f>
        <v>#REF!</v>
      </c>
      <c r="H97" s="34" t="e">
        <f>(H14+H23+H32+H41+H50+H59+H68+H78+H87+H96)/(IF(H14=0,0,1)+IF(H23=0,0,1)+IF(H32=0,0,1)+IF(H41=0,0,1)+IF(H50=0,0,1)+IF(H59=0,0,1)+IF(H68=0,0,1)+IF(H78=0,0,1)+IF(H87=0,0,1)+IF(H96=0,0,1))</f>
        <v>#REF!</v>
      </c>
      <c r="I97" s="34" t="e">
        <f>(I14+I23+I32+I41+I50+I59+I68+I78+I87+I96)/(IF(I14=0,0,1)+IF(I23=0,0,1)+IF(I32=0,0,1)+IF(I41=0,0,1)+IF(I50=0,0,1)+IF(I59=0,0,1)+IF(I68=0,0,1)+IF(I78=0,0,1)+IF(I87=0,0,1)+IF(I96=0,0,1))</f>
        <v>#REF!</v>
      </c>
      <c r="J97" s="34" t="e">
        <f>(J14+J23+J32+J41+J50+J59+J68+J78+J87+J96)/(IF(J14=0,0,1)+IF(J23=0,0,1)+IF(J32=0,0,1)+IF(J41=0,0,1)+IF(J50=0,0,1)+IF(J59=0,0,1)+IF(J68=0,0,1)+IF(J78=0,0,1)+IF(J87=0,0,1)+IF(J96=0,0,1))</f>
        <v>#REF!</v>
      </c>
      <c r="K97" s="34"/>
      <c r="L97" s="34" t="e">
        <f>(L14+L23+L32+L41+L50+L59+L68+L78+L87+L96)/(IF(L14=0,0,1)+IF(L23=0,0,1)+IF(L32=0,0,1)+IF(L41=0,0,1)+IF(L50=0,0,1)+IF(L59=0,0,1)+IF(L68=0,0,1)+IF(L78=0,0,1)+IF(L87=0,0,1)+IF(L96=0,0,1))</f>
        <v>#REF!</v>
      </c>
    </row>
  </sheetData>
  <mergeCells count="14">
    <mergeCell ref="C41:D41"/>
    <mergeCell ref="C50:D50"/>
    <mergeCell ref="C14:D14"/>
    <mergeCell ref="C97:E97"/>
    <mergeCell ref="C96:D96"/>
    <mergeCell ref="C59:D59"/>
    <mergeCell ref="C68:D68"/>
    <mergeCell ref="C78:D78"/>
    <mergeCell ref="C87:D87"/>
    <mergeCell ref="C1:E1"/>
    <mergeCell ref="H1:K1"/>
    <mergeCell ref="H2:K2"/>
    <mergeCell ref="C23:D23"/>
    <mergeCell ref="C32:D32"/>
  </mergeCells>
  <printOptions/>
  <pageMargins left="0.7" right="0.7" top="0.75" bottom="0.75" header="0.3" footer="0.3"/>
  <pageSetup fitToHeight="0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6"/>
  <sheetViews>
    <sheetView workbookViewId="0" topLeftCell="A1">
      <selection activeCell="P29" sqref="P29"/>
    </sheetView>
  </sheetViews>
  <sheetFormatPr defaultColWidth="9.140625" defaultRowHeight="15"/>
  <cols>
    <col min="1" max="1" width="4.7109375" style="2" customWidth="1"/>
    <col min="2" max="2" width="5.28125" style="2" customWidth="1"/>
    <col min="3" max="3" width="9.140625" style="1" customWidth="1"/>
    <col min="4" max="4" width="11.57421875" style="1" customWidth="1"/>
    <col min="5" max="5" width="52.57421875" style="2" customWidth="1"/>
    <col min="6" max="6" width="9.28125" style="2" customWidth="1"/>
    <col min="7" max="7" width="10.00390625" style="2" customWidth="1"/>
    <col min="8" max="8" width="7.57421875" style="2" customWidth="1"/>
    <col min="9" max="9" width="6.8515625" style="2" customWidth="1"/>
    <col min="10" max="10" width="8.140625" style="2" customWidth="1"/>
    <col min="11" max="11" width="10.00390625" style="2" customWidth="1"/>
    <col min="12" max="12" width="9.140625" style="2" customWidth="1"/>
  </cols>
  <sheetData>
    <row r="1" spans="1:11" ht="15">
      <c r="A1" s="1" t="s">
        <v>7</v>
      </c>
      <c r="C1" s="52"/>
      <c r="D1" s="53"/>
      <c r="E1" s="53"/>
      <c r="F1" s="12" t="s">
        <v>16</v>
      </c>
      <c r="G1" s="2" t="s">
        <v>17</v>
      </c>
      <c r="H1" s="54"/>
      <c r="I1" s="54"/>
      <c r="J1" s="54"/>
      <c r="K1" s="54"/>
    </row>
    <row r="2" spans="1:11" ht="18">
      <c r="A2" s="35" t="s">
        <v>6</v>
      </c>
      <c r="C2" s="2"/>
      <c r="G2" s="2" t="s">
        <v>18</v>
      </c>
      <c r="H2" s="54"/>
      <c r="I2" s="54"/>
      <c r="J2" s="54"/>
      <c r="K2" s="54"/>
    </row>
    <row r="3" spans="1:11" ht="15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2024</v>
      </c>
      <c r="K3" s="50"/>
    </row>
    <row r="4" spans="3:10" ht="15.75" thickBot="1">
      <c r="C4" s="2"/>
      <c r="D4" s="4"/>
      <c r="H4" s="47" t="s">
        <v>30</v>
      </c>
      <c r="I4" s="47" t="s">
        <v>31</v>
      </c>
      <c r="J4" s="47" t="s">
        <v>32</v>
      </c>
    </row>
    <row r="5" spans="1:12" ht="34.5" thickBot="1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28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29</v>
      </c>
    </row>
    <row r="6" spans="1:12" ht="15">
      <c r="A6" s="20">
        <v>3</v>
      </c>
      <c r="B6" s="21">
        <v>1</v>
      </c>
      <c r="C6" s="22" t="s">
        <v>20</v>
      </c>
      <c r="D6" s="5" t="s">
        <v>21</v>
      </c>
      <c r="E6" s="39" t="s">
        <v>60</v>
      </c>
      <c r="F6" s="40">
        <v>200</v>
      </c>
      <c r="G6" s="40">
        <v>5.1</v>
      </c>
      <c r="H6" s="40">
        <v>7.1</v>
      </c>
      <c r="I6" s="40">
        <v>28</v>
      </c>
      <c r="J6" s="40">
        <v>196</v>
      </c>
      <c r="K6" s="41"/>
      <c r="L6" s="40">
        <v>33.15</v>
      </c>
    </row>
    <row r="7" spans="1:12" ht="15">
      <c r="A7" s="23"/>
      <c r="B7" s="15"/>
      <c r="C7" s="11"/>
      <c r="D7" s="6"/>
      <c r="E7" s="42" t="s">
        <v>54</v>
      </c>
      <c r="F7" s="51" t="s">
        <v>55</v>
      </c>
      <c r="G7" s="43">
        <v>1.8</v>
      </c>
      <c r="H7" s="43">
        <v>0.3</v>
      </c>
      <c r="I7" s="43">
        <v>26.4</v>
      </c>
      <c r="J7" s="43">
        <v>116</v>
      </c>
      <c r="K7" s="44"/>
      <c r="L7" s="43">
        <v>7.68</v>
      </c>
    </row>
    <row r="8" spans="1:12" ht="15">
      <c r="A8" s="23"/>
      <c r="B8" s="15"/>
      <c r="C8" s="11"/>
      <c r="D8" s="7" t="s">
        <v>22</v>
      </c>
      <c r="E8" s="42" t="s">
        <v>37</v>
      </c>
      <c r="F8" s="43">
        <v>200</v>
      </c>
      <c r="G8" s="43">
        <v>3.2</v>
      </c>
      <c r="H8" s="43">
        <v>2.7</v>
      </c>
      <c r="I8" s="43">
        <v>15.9</v>
      </c>
      <c r="J8" s="43">
        <v>101</v>
      </c>
      <c r="K8" s="44"/>
      <c r="L8" s="43">
        <v>18.75</v>
      </c>
    </row>
    <row r="9" spans="1:12" ht="15">
      <c r="A9" s="23"/>
      <c r="B9" s="15"/>
      <c r="C9" s="11"/>
      <c r="D9" s="7" t="s">
        <v>23</v>
      </c>
      <c r="E9" s="42" t="s">
        <v>34</v>
      </c>
      <c r="F9" s="43">
        <v>20</v>
      </c>
      <c r="G9" s="43">
        <v>0.6</v>
      </c>
      <c r="H9" s="43">
        <v>2</v>
      </c>
      <c r="I9" s="43">
        <v>7.6</v>
      </c>
      <c r="J9" s="43">
        <v>35</v>
      </c>
      <c r="K9" s="44"/>
      <c r="L9" s="43">
        <v>1.64</v>
      </c>
    </row>
    <row r="10" spans="1:12" ht="15">
      <c r="A10" s="23"/>
      <c r="B10" s="15"/>
      <c r="C10" s="11"/>
      <c r="D10" s="7" t="s">
        <v>24</v>
      </c>
      <c r="E10" s="42" t="s">
        <v>38</v>
      </c>
      <c r="F10" s="43">
        <v>115</v>
      </c>
      <c r="G10" s="43">
        <v>4.5</v>
      </c>
      <c r="H10" s="43">
        <v>1.7</v>
      </c>
      <c r="I10" s="43">
        <v>5.5</v>
      </c>
      <c r="J10" s="43">
        <v>55</v>
      </c>
      <c r="K10" s="44"/>
      <c r="L10" s="43">
        <v>40.6</v>
      </c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21" customHeight="1">
      <c r="A13" s="24"/>
      <c r="B13" s="17"/>
      <c r="C13" s="8"/>
      <c r="D13" s="18" t="s">
        <v>27</v>
      </c>
      <c r="E13" s="9"/>
      <c r="F13" s="19">
        <f>SUM(F6:F12)</f>
        <v>535</v>
      </c>
      <c r="G13" s="19">
        <f aca="true" t="shared" si="0" ref="G13:J13">SUM(G6:G12)</f>
        <v>15.2</v>
      </c>
      <c r="H13" s="19">
        <f t="shared" si="0"/>
        <v>13.799999999999999</v>
      </c>
      <c r="I13" s="19">
        <f t="shared" si="0"/>
        <v>83.39999999999999</v>
      </c>
      <c r="J13" s="19">
        <f t="shared" si="0"/>
        <v>503</v>
      </c>
      <c r="K13" s="25"/>
      <c r="L13" s="19">
        <f aca="true" t="shared" si="1" ref="L13">SUM(L6:L12)</f>
        <v>101.82</v>
      </c>
    </row>
    <row r="14" spans="1:12" ht="15.75" thickBot="1">
      <c r="A14" s="29">
        <f>A6</f>
        <v>3</v>
      </c>
      <c r="B14" s="30">
        <f>B6</f>
        <v>1</v>
      </c>
      <c r="C14" s="55" t="s">
        <v>4</v>
      </c>
      <c r="D14" s="56"/>
      <c r="E14" s="31"/>
      <c r="F14" s="32" t="e">
        <f>F13+#REF!</f>
        <v>#REF!</v>
      </c>
      <c r="G14" s="32" t="e">
        <f>G13+#REF!</f>
        <v>#REF!</v>
      </c>
      <c r="H14" s="32" t="e">
        <f>H13+#REF!</f>
        <v>#REF!</v>
      </c>
      <c r="I14" s="32" t="e">
        <f>I13+#REF!</f>
        <v>#REF!</v>
      </c>
      <c r="J14" s="32" t="e">
        <f>J13+#REF!</f>
        <v>#REF!</v>
      </c>
      <c r="K14" s="32"/>
      <c r="L14" s="32" t="e">
        <f>L13+#REF!</f>
        <v>#REF!</v>
      </c>
    </row>
    <row r="15" spans="1:12" ht="15">
      <c r="A15" s="14">
        <v>3</v>
      </c>
      <c r="B15" s="15">
        <v>2</v>
      </c>
      <c r="C15" s="22" t="s">
        <v>20</v>
      </c>
      <c r="D15" s="5" t="s">
        <v>21</v>
      </c>
      <c r="E15" s="39" t="s">
        <v>61</v>
      </c>
      <c r="F15" s="40">
        <v>170</v>
      </c>
      <c r="G15" s="40">
        <v>13.9</v>
      </c>
      <c r="H15" s="40">
        <v>10.8</v>
      </c>
      <c r="I15" s="40">
        <v>33</v>
      </c>
      <c r="J15" s="40">
        <v>285</v>
      </c>
      <c r="K15" s="41"/>
      <c r="L15" s="40">
        <v>104.91</v>
      </c>
    </row>
    <row r="16" spans="1:12" ht="15">
      <c r="A16" s="14"/>
      <c r="B16" s="15"/>
      <c r="C16" s="11"/>
      <c r="D16" s="6"/>
      <c r="E16" s="42" t="s">
        <v>40</v>
      </c>
      <c r="F16" s="43" t="s">
        <v>46</v>
      </c>
      <c r="G16" s="43">
        <v>1.8</v>
      </c>
      <c r="H16" s="43">
        <v>7.1</v>
      </c>
      <c r="I16" s="43">
        <v>9.9</v>
      </c>
      <c r="J16" s="43">
        <v>111</v>
      </c>
      <c r="K16" s="44"/>
      <c r="L16" s="43">
        <v>12.27</v>
      </c>
    </row>
    <row r="17" spans="1:12" ht="15">
      <c r="A17" s="14"/>
      <c r="B17" s="15"/>
      <c r="C17" s="11"/>
      <c r="D17" s="7" t="s">
        <v>22</v>
      </c>
      <c r="E17" s="42" t="s">
        <v>49</v>
      </c>
      <c r="F17" s="43">
        <v>200</v>
      </c>
      <c r="G17" s="43">
        <v>0.1</v>
      </c>
      <c r="H17" s="43">
        <v>0</v>
      </c>
      <c r="I17" s="43">
        <v>12.6</v>
      </c>
      <c r="J17" s="43">
        <v>51</v>
      </c>
      <c r="K17" s="44"/>
      <c r="L17" s="43">
        <v>4.69</v>
      </c>
    </row>
    <row r="18" spans="1:12" ht="15">
      <c r="A18" s="14"/>
      <c r="B18" s="15"/>
      <c r="C18" s="11"/>
      <c r="D18" s="7" t="s">
        <v>23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14"/>
      <c r="B19" s="15"/>
      <c r="C19" s="11"/>
      <c r="D19" s="7" t="s">
        <v>24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14"/>
      <c r="B20" s="15"/>
      <c r="C20" s="11"/>
      <c r="D20" s="6"/>
      <c r="E20" s="42"/>
      <c r="F20" s="43"/>
      <c r="G20" s="43"/>
      <c r="H20" s="43"/>
      <c r="I20" s="43"/>
      <c r="J20" s="43"/>
      <c r="K20" s="44"/>
      <c r="L20" s="43"/>
    </row>
    <row r="21" spans="1:12" ht="15">
      <c r="A21" s="14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16"/>
      <c r="B22" s="17"/>
      <c r="C22" s="8"/>
      <c r="D22" s="18" t="s">
        <v>27</v>
      </c>
      <c r="E22" s="9"/>
      <c r="F22" s="19">
        <f>SUM(F15:F21)</f>
        <v>370</v>
      </c>
      <c r="G22" s="19">
        <f aca="true" t="shared" si="2" ref="G22:L22">SUM(G15:G21)</f>
        <v>15.8</v>
      </c>
      <c r="H22" s="19">
        <f t="shared" si="2"/>
        <v>17.9</v>
      </c>
      <c r="I22" s="19">
        <f t="shared" si="2"/>
        <v>55.5</v>
      </c>
      <c r="J22" s="19">
        <f t="shared" si="2"/>
        <v>447</v>
      </c>
      <c r="K22" s="25"/>
      <c r="L22" s="19">
        <f t="shared" si="2"/>
        <v>121.86999999999999</v>
      </c>
    </row>
    <row r="23" spans="1:12" ht="15.75" thickBot="1">
      <c r="A23" s="33">
        <f>A15</f>
        <v>3</v>
      </c>
      <c r="B23" s="33">
        <f>B15</f>
        <v>2</v>
      </c>
      <c r="C23" s="55" t="s">
        <v>4</v>
      </c>
      <c r="D23" s="56"/>
      <c r="E23" s="31"/>
      <c r="F23" s="32" t="e">
        <f>F22+#REF!</f>
        <v>#REF!</v>
      </c>
      <c r="G23" s="32" t="e">
        <f>G22+#REF!</f>
        <v>#REF!</v>
      </c>
      <c r="H23" s="32" t="e">
        <f>H22+#REF!</f>
        <v>#REF!</v>
      </c>
      <c r="I23" s="32" t="e">
        <f>I22+#REF!</f>
        <v>#REF!</v>
      </c>
      <c r="J23" s="32" t="e">
        <f>J22+#REF!</f>
        <v>#REF!</v>
      </c>
      <c r="K23" s="32"/>
      <c r="L23" s="32" t="e">
        <f>L22+#REF!</f>
        <v>#REF!</v>
      </c>
    </row>
    <row r="24" spans="1:12" ht="15">
      <c r="A24" s="20"/>
      <c r="B24" s="21"/>
      <c r="C24" s="22"/>
      <c r="D24" s="5"/>
      <c r="E24" s="39"/>
      <c r="F24" s="40"/>
      <c r="G24" s="40"/>
      <c r="H24" s="40"/>
      <c r="I24" s="40"/>
      <c r="J24" s="40"/>
      <c r="K24" s="41"/>
      <c r="L24" s="40"/>
    </row>
    <row r="25" spans="1:12" ht="15">
      <c r="A25" s="23"/>
      <c r="B25" s="15"/>
      <c r="C25" s="11"/>
      <c r="D25" s="6"/>
      <c r="E25" s="42"/>
      <c r="F25" s="43"/>
      <c r="G25" s="43"/>
      <c r="H25" s="43"/>
      <c r="I25" s="43"/>
      <c r="J25" s="43"/>
      <c r="K25" s="44"/>
      <c r="L25" s="43"/>
    </row>
    <row r="26" spans="1:12" ht="15">
      <c r="A26" s="23"/>
      <c r="B26" s="15"/>
      <c r="C26" s="11"/>
      <c r="D26" s="7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23"/>
      <c r="B27" s="15"/>
      <c r="C27" s="11"/>
      <c r="D27" s="7"/>
      <c r="E27" s="42"/>
      <c r="F27" s="43"/>
      <c r="G27" s="43"/>
      <c r="H27" s="43"/>
      <c r="I27" s="43"/>
      <c r="J27" s="43"/>
      <c r="K27" s="44"/>
      <c r="L27" s="43"/>
    </row>
    <row r="28" spans="1:12" ht="15">
      <c r="A28" s="23"/>
      <c r="B28" s="15"/>
      <c r="C28" s="11"/>
      <c r="D28" s="7"/>
      <c r="E28" s="42"/>
      <c r="F28" s="43"/>
      <c r="G28" s="43"/>
      <c r="H28" s="43"/>
      <c r="I28" s="43"/>
      <c r="J28" s="43"/>
      <c r="K28" s="44"/>
      <c r="L28" s="43"/>
    </row>
    <row r="29" spans="1:12" ht="15">
      <c r="A29" s="23"/>
      <c r="B29" s="15"/>
      <c r="C29" s="11"/>
      <c r="D29" s="6"/>
      <c r="E29" s="42"/>
      <c r="F29" s="43"/>
      <c r="G29" s="43"/>
      <c r="H29" s="43"/>
      <c r="I29" s="43"/>
      <c r="J29" s="43"/>
      <c r="K29" s="44"/>
      <c r="L29" s="43"/>
    </row>
    <row r="30" spans="1:12" ht="15">
      <c r="A30" s="23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24"/>
      <c r="B31" s="17"/>
      <c r="C31" s="8"/>
      <c r="D31" s="18"/>
      <c r="E31" s="9"/>
      <c r="F31" s="19"/>
      <c r="G31" s="19"/>
      <c r="H31" s="19"/>
      <c r="I31" s="19"/>
      <c r="J31" s="19"/>
      <c r="K31" s="25"/>
      <c r="L31" s="19"/>
    </row>
    <row r="32" spans="1:12" ht="15">
      <c r="A32" s="26"/>
      <c r="B32" s="13"/>
      <c r="C32" s="10"/>
      <c r="D32" s="7"/>
      <c r="E32" s="42"/>
      <c r="F32" s="43"/>
      <c r="G32" s="43"/>
      <c r="H32" s="43"/>
      <c r="I32" s="43"/>
      <c r="J32" s="43"/>
      <c r="K32" s="44"/>
      <c r="L32" s="43"/>
    </row>
    <row r="33" spans="1:12" ht="15">
      <c r="A33" s="23"/>
      <c r="B33" s="15"/>
      <c r="C33" s="11"/>
      <c r="D33" s="7"/>
      <c r="E33" s="42"/>
      <c r="F33" s="43"/>
      <c r="G33" s="43"/>
      <c r="H33" s="43"/>
      <c r="I33" s="43"/>
      <c r="J33" s="43"/>
      <c r="K33" s="44"/>
      <c r="L33" s="43"/>
    </row>
    <row r="34" spans="1:12" ht="15">
      <c r="A34" s="23"/>
      <c r="B34" s="15"/>
      <c r="C34" s="11"/>
      <c r="D34" s="7"/>
      <c r="E34" s="42"/>
      <c r="F34" s="43"/>
      <c r="G34" s="43"/>
      <c r="H34" s="43"/>
      <c r="I34" s="43"/>
      <c r="J34" s="43"/>
      <c r="K34" s="44"/>
      <c r="L34" s="43"/>
    </row>
    <row r="35" spans="1:12" ht="15">
      <c r="A35" s="23"/>
      <c r="B35" s="15"/>
      <c r="C35" s="11"/>
      <c r="D35" s="7"/>
      <c r="E35" s="42"/>
      <c r="F35" s="43"/>
      <c r="G35" s="43"/>
      <c r="H35" s="43"/>
      <c r="I35" s="43"/>
      <c r="J35" s="43"/>
      <c r="K35" s="44"/>
      <c r="L35" s="43"/>
    </row>
    <row r="36" spans="1:12" ht="15">
      <c r="A36" s="23"/>
      <c r="B36" s="15"/>
      <c r="C36" s="11"/>
      <c r="D36" s="7"/>
      <c r="E36" s="42"/>
      <c r="F36" s="43"/>
      <c r="G36" s="43"/>
      <c r="H36" s="43"/>
      <c r="I36" s="43"/>
      <c r="J36" s="43"/>
      <c r="K36" s="44"/>
      <c r="L36" s="43"/>
    </row>
    <row r="37" spans="1:12" ht="15">
      <c r="A37" s="23"/>
      <c r="B37" s="15"/>
      <c r="C37" s="11"/>
      <c r="D37" s="7"/>
      <c r="E37" s="42"/>
      <c r="F37" s="43"/>
      <c r="G37" s="43"/>
      <c r="H37" s="43"/>
      <c r="I37" s="43"/>
      <c r="J37" s="43"/>
      <c r="K37" s="44"/>
      <c r="L37" s="43"/>
    </row>
    <row r="38" spans="1:12" ht="15">
      <c r="A38" s="23"/>
      <c r="B38" s="15"/>
      <c r="C38" s="11"/>
      <c r="D38" s="7"/>
      <c r="E38" s="42"/>
      <c r="F38" s="43"/>
      <c r="G38" s="43"/>
      <c r="H38" s="43"/>
      <c r="I38" s="43"/>
      <c r="J38" s="43"/>
      <c r="K38" s="44"/>
      <c r="L38" s="43"/>
    </row>
    <row r="39" spans="1:12" ht="15">
      <c r="A39" s="23"/>
      <c r="B39" s="15"/>
      <c r="C39" s="11"/>
      <c r="D39" s="6"/>
      <c r="E39" s="42"/>
      <c r="F39" s="43"/>
      <c r="G39" s="43"/>
      <c r="H39" s="43"/>
      <c r="I39" s="43"/>
      <c r="J39" s="43"/>
      <c r="K39" s="44"/>
      <c r="L39" s="43"/>
    </row>
    <row r="40" spans="1:12" ht="15">
      <c r="A40" s="23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24"/>
      <c r="B41" s="17"/>
      <c r="C41" s="8"/>
      <c r="D41" s="18" t="s">
        <v>27</v>
      </c>
      <c r="E41" s="9"/>
      <c r="F41" s="19">
        <f>SUM(F32:F40)</f>
        <v>0</v>
      </c>
      <c r="G41" s="19">
        <f aca="true" t="shared" si="3" ref="G41:L41">SUM(G32:G40)</f>
        <v>0</v>
      </c>
      <c r="H41" s="19">
        <f t="shared" si="3"/>
        <v>0</v>
      </c>
      <c r="I41" s="19">
        <f t="shared" si="3"/>
        <v>0</v>
      </c>
      <c r="J41" s="19">
        <f t="shared" si="3"/>
        <v>0</v>
      </c>
      <c r="K41" s="25"/>
      <c r="L41" s="19">
        <f t="shared" si="3"/>
        <v>0</v>
      </c>
    </row>
    <row r="42" spans="1:12" ht="15.75" thickBot="1">
      <c r="A42" s="29">
        <f>A24</f>
        <v>0</v>
      </c>
      <c r="B42" s="30">
        <f>B24</f>
        <v>0</v>
      </c>
      <c r="C42" s="55" t="s">
        <v>4</v>
      </c>
      <c r="D42" s="56"/>
      <c r="E42" s="31"/>
      <c r="F42" s="32">
        <f>F31+F41</f>
        <v>0</v>
      </c>
      <c r="G42" s="32">
        <f aca="true" t="shared" si="4" ref="G42:L42">G31+G41</f>
        <v>0</v>
      </c>
      <c r="H42" s="32">
        <f t="shared" si="4"/>
        <v>0</v>
      </c>
      <c r="I42" s="32">
        <f t="shared" si="4"/>
        <v>0</v>
      </c>
      <c r="J42" s="32">
        <f t="shared" si="4"/>
        <v>0</v>
      </c>
      <c r="K42" s="32"/>
      <c r="L42" s="32">
        <f t="shared" si="4"/>
        <v>0</v>
      </c>
    </row>
    <row r="43" spans="1:12" ht="15">
      <c r="A43" s="20"/>
      <c r="B43" s="21"/>
      <c r="C43" s="22"/>
      <c r="D43" s="5"/>
      <c r="E43" s="39"/>
      <c r="F43" s="40"/>
      <c r="G43" s="40"/>
      <c r="H43" s="40"/>
      <c r="I43" s="40"/>
      <c r="J43" s="40"/>
      <c r="K43" s="41"/>
      <c r="L43" s="40"/>
    </row>
    <row r="44" spans="1:12" ht="15">
      <c r="A44" s="23"/>
      <c r="B44" s="15"/>
      <c r="C44" s="11"/>
      <c r="D44" s="6"/>
      <c r="E44" s="42"/>
      <c r="F44" s="51"/>
      <c r="G44" s="43"/>
      <c r="H44" s="43"/>
      <c r="I44" s="43"/>
      <c r="J44" s="43"/>
      <c r="K44" s="44"/>
      <c r="L44" s="43"/>
    </row>
    <row r="45" spans="1:12" ht="15">
      <c r="A45" s="23"/>
      <c r="B45" s="15"/>
      <c r="C45" s="11"/>
      <c r="D45" s="7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/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/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6"/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4"/>
      <c r="B50" s="17"/>
      <c r="C50" s="8"/>
      <c r="D50" s="18"/>
      <c r="E50" s="9"/>
      <c r="F50" s="19"/>
      <c r="G50" s="19"/>
      <c r="H50" s="19"/>
      <c r="I50" s="19"/>
      <c r="J50" s="19"/>
      <c r="K50" s="25"/>
      <c r="L50" s="19"/>
    </row>
    <row r="51" spans="1:12" ht="15">
      <c r="A51" s="26"/>
      <c r="B51" s="13"/>
      <c r="C51" s="10"/>
      <c r="D51" s="7"/>
      <c r="E51" s="42"/>
      <c r="F51" s="43"/>
      <c r="G51" s="43"/>
      <c r="H51" s="43"/>
      <c r="I51" s="43"/>
      <c r="J51" s="43"/>
      <c r="K51" s="44"/>
      <c r="L51" s="43"/>
    </row>
    <row r="52" spans="1:12" ht="15">
      <c r="A52" s="23"/>
      <c r="B52" s="15"/>
      <c r="C52" s="11"/>
      <c r="D52" s="7"/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/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/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/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/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/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6"/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4"/>
      <c r="B60" s="17"/>
      <c r="C60" s="8"/>
      <c r="D60" s="18" t="s">
        <v>27</v>
      </c>
      <c r="E60" s="9"/>
      <c r="F60" s="19">
        <f>SUM(F51:F59)</f>
        <v>0</v>
      </c>
      <c r="G60" s="19">
        <f aca="true" t="shared" si="5" ref="G60:L60">SUM(G51:G59)</f>
        <v>0</v>
      </c>
      <c r="H60" s="19">
        <f t="shared" si="5"/>
        <v>0</v>
      </c>
      <c r="I60" s="19">
        <f t="shared" si="5"/>
        <v>0</v>
      </c>
      <c r="J60" s="19">
        <f t="shared" si="5"/>
        <v>0</v>
      </c>
      <c r="K60" s="25"/>
      <c r="L60" s="19">
        <f t="shared" si="5"/>
        <v>0</v>
      </c>
    </row>
    <row r="61" spans="1:12" ht="15.75" thickBot="1">
      <c r="A61" s="29">
        <f>A43</f>
        <v>0</v>
      </c>
      <c r="B61" s="30">
        <f>B43</f>
        <v>0</v>
      </c>
      <c r="C61" s="55" t="s">
        <v>4</v>
      </c>
      <c r="D61" s="56"/>
      <c r="E61" s="31"/>
      <c r="F61" s="32">
        <f>F50+F60</f>
        <v>0</v>
      </c>
      <c r="G61" s="32">
        <f aca="true" t="shared" si="6" ref="G61:L61">G50+G60</f>
        <v>0</v>
      </c>
      <c r="H61" s="32">
        <f t="shared" si="6"/>
        <v>0</v>
      </c>
      <c r="I61" s="32">
        <f t="shared" si="6"/>
        <v>0</v>
      </c>
      <c r="J61" s="32">
        <f t="shared" si="6"/>
        <v>0</v>
      </c>
      <c r="K61" s="32"/>
      <c r="L61" s="32">
        <f t="shared" si="6"/>
        <v>0</v>
      </c>
    </row>
    <row r="62" spans="1:12" ht="15">
      <c r="A62" s="20"/>
      <c r="B62" s="21"/>
      <c r="C62" s="22"/>
      <c r="D62" s="5"/>
      <c r="E62" s="39"/>
      <c r="F62" s="40"/>
      <c r="G62" s="40"/>
      <c r="H62" s="40"/>
      <c r="I62" s="40"/>
      <c r="J62" s="40"/>
      <c r="K62" s="41"/>
      <c r="L62" s="40"/>
    </row>
    <row r="63" spans="1:12" ht="15">
      <c r="A63" s="23"/>
      <c r="B63" s="15"/>
      <c r="C63" s="11"/>
      <c r="D63" s="6"/>
      <c r="E63" s="42"/>
      <c r="F63" s="43"/>
      <c r="G63" s="43"/>
      <c r="H63" s="43"/>
      <c r="I63" s="43"/>
      <c r="J63" s="43"/>
      <c r="K63" s="44"/>
      <c r="L63" s="43"/>
    </row>
    <row r="64" spans="1:12" ht="15">
      <c r="A64" s="23"/>
      <c r="B64" s="15"/>
      <c r="C64" s="11"/>
      <c r="D64" s="7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/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/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6"/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4"/>
      <c r="B69" s="17"/>
      <c r="C69" s="8"/>
      <c r="D69" s="18"/>
      <c r="E69" s="9"/>
      <c r="F69" s="19"/>
      <c r="G69" s="19"/>
      <c r="H69" s="19"/>
      <c r="I69" s="19"/>
      <c r="J69" s="19"/>
      <c r="K69" s="25"/>
      <c r="L69" s="19"/>
    </row>
    <row r="70" spans="1:12" ht="15">
      <c r="A70" s="26"/>
      <c r="B70" s="13"/>
      <c r="C70" s="10"/>
      <c r="D70" s="7"/>
      <c r="E70" s="42"/>
      <c r="F70" s="43"/>
      <c r="G70" s="43"/>
      <c r="H70" s="43"/>
      <c r="I70" s="43"/>
      <c r="J70" s="43"/>
      <c r="K70" s="44"/>
      <c r="L70" s="43"/>
    </row>
    <row r="71" spans="1:12" ht="15">
      <c r="A71" s="23"/>
      <c r="B71" s="15"/>
      <c r="C71" s="11"/>
      <c r="D71" s="7"/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/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/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/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/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/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6"/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4"/>
      <c r="B79" s="17"/>
      <c r="C79" s="8"/>
      <c r="D79" s="18" t="s">
        <v>27</v>
      </c>
      <c r="E79" s="9"/>
      <c r="F79" s="19">
        <f>SUM(F70:F78)</f>
        <v>0</v>
      </c>
      <c r="G79" s="19">
        <f aca="true" t="shared" si="7" ref="G79:L79">SUM(G70:G78)</f>
        <v>0</v>
      </c>
      <c r="H79" s="19">
        <f t="shared" si="7"/>
        <v>0</v>
      </c>
      <c r="I79" s="19">
        <f t="shared" si="7"/>
        <v>0</v>
      </c>
      <c r="J79" s="19">
        <f t="shared" si="7"/>
        <v>0</v>
      </c>
      <c r="K79" s="25"/>
      <c r="L79" s="19">
        <f t="shared" si="7"/>
        <v>0</v>
      </c>
    </row>
    <row r="80" spans="1:12" ht="15.75" thickBot="1">
      <c r="A80" s="29">
        <f>A62</f>
        <v>0</v>
      </c>
      <c r="B80" s="30">
        <f>B62</f>
        <v>0</v>
      </c>
      <c r="C80" s="55" t="s">
        <v>4</v>
      </c>
      <c r="D80" s="56"/>
      <c r="E80" s="31"/>
      <c r="F80" s="32">
        <f>F69+F79</f>
        <v>0</v>
      </c>
      <c r="G80" s="32">
        <f aca="true" t="shared" si="8" ref="G80:L80">G69+G79</f>
        <v>0</v>
      </c>
      <c r="H80" s="32">
        <f t="shared" si="8"/>
        <v>0</v>
      </c>
      <c r="I80" s="32">
        <f t="shared" si="8"/>
        <v>0</v>
      </c>
      <c r="J80" s="32">
        <f t="shared" si="8"/>
        <v>0</v>
      </c>
      <c r="K80" s="32"/>
      <c r="L80" s="32">
        <f t="shared" si="8"/>
        <v>0</v>
      </c>
    </row>
    <row r="81" spans="1:12" ht="15">
      <c r="A81" s="20"/>
      <c r="B81" s="21"/>
      <c r="C81" s="22"/>
      <c r="D81" s="5"/>
      <c r="E81" s="39"/>
      <c r="F81" s="40"/>
      <c r="G81" s="40"/>
      <c r="H81" s="40"/>
      <c r="I81" s="40"/>
      <c r="J81" s="40"/>
      <c r="K81" s="41"/>
      <c r="L81" s="40"/>
    </row>
    <row r="82" spans="1:12" ht="15">
      <c r="A82" s="23"/>
      <c r="B82" s="15"/>
      <c r="C82" s="11"/>
      <c r="D82" s="6"/>
      <c r="E82" s="42"/>
      <c r="F82" s="43"/>
      <c r="G82" s="43"/>
      <c r="H82" s="43"/>
      <c r="I82" s="43"/>
      <c r="J82" s="43"/>
      <c r="K82" s="44"/>
      <c r="L82" s="43"/>
    </row>
    <row r="83" spans="1:12" ht="15">
      <c r="A83" s="23"/>
      <c r="B83" s="15"/>
      <c r="C83" s="11"/>
      <c r="D83" s="7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/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/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6"/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4"/>
      <c r="B88" s="17"/>
      <c r="C88" s="8"/>
      <c r="D88" s="18"/>
      <c r="E88" s="9"/>
      <c r="F88" s="19"/>
      <c r="G88" s="19"/>
      <c r="H88" s="19"/>
      <c r="I88" s="19"/>
      <c r="J88" s="19"/>
      <c r="K88" s="25"/>
      <c r="L88" s="19"/>
    </row>
    <row r="89" spans="1:12" ht="15">
      <c r="A89" s="26"/>
      <c r="B89" s="13"/>
      <c r="C89" s="10"/>
      <c r="D89" s="7"/>
      <c r="E89" s="42"/>
      <c r="F89" s="43"/>
      <c r="G89" s="43"/>
      <c r="H89" s="43"/>
      <c r="I89" s="43"/>
      <c r="J89" s="43"/>
      <c r="K89" s="44"/>
      <c r="L89" s="43"/>
    </row>
    <row r="90" spans="1:12" ht="15">
      <c r="A90" s="23"/>
      <c r="B90" s="15"/>
      <c r="C90" s="11"/>
      <c r="D90" s="7"/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/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/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/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/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/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6"/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4"/>
      <c r="B98" s="17"/>
      <c r="C98" s="8"/>
      <c r="D98" s="18" t="s">
        <v>27</v>
      </c>
      <c r="E98" s="9"/>
      <c r="F98" s="19">
        <f>SUM(F89:F97)</f>
        <v>0</v>
      </c>
      <c r="G98" s="19">
        <f aca="true" t="shared" si="9" ref="G98:J98">SUM(G89:G97)</f>
        <v>0</v>
      </c>
      <c r="H98" s="19">
        <f t="shared" si="9"/>
        <v>0</v>
      </c>
      <c r="I98" s="19">
        <f t="shared" si="9"/>
        <v>0</v>
      </c>
      <c r="J98" s="19">
        <f t="shared" si="9"/>
        <v>0</v>
      </c>
      <c r="K98" s="25"/>
      <c r="L98" s="19">
        <f aca="true" t="shared" si="10" ref="L98">SUM(L89:L97)</f>
        <v>0</v>
      </c>
    </row>
    <row r="99" spans="1:12" ht="15.75" thickBot="1">
      <c r="A99" s="29">
        <f>A81</f>
        <v>0</v>
      </c>
      <c r="B99" s="30">
        <f>B81</f>
        <v>0</v>
      </c>
      <c r="C99" s="55" t="s">
        <v>4</v>
      </c>
      <c r="D99" s="56"/>
      <c r="E99" s="31"/>
      <c r="F99" s="32">
        <f>F88+F98</f>
        <v>0</v>
      </c>
      <c r="G99" s="32">
        <f aca="true" t="shared" si="11" ref="G99:L99">G88+G98</f>
        <v>0</v>
      </c>
      <c r="H99" s="32">
        <f t="shared" si="11"/>
        <v>0</v>
      </c>
      <c r="I99" s="32">
        <f t="shared" si="11"/>
        <v>0</v>
      </c>
      <c r="J99" s="32">
        <f t="shared" si="11"/>
        <v>0</v>
      </c>
      <c r="K99" s="32"/>
      <c r="L99" s="32">
        <f t="shared" si="11"/>
        <v>0</v>
      </c>
    </row>
    <row r="100" spans="1:12" ht="15">
      <c r="A100" s="14"/>
      <c r="B100" s="15"/>
      <c r="C100" s="22"/>
      <c r="D100" s="5"/>
      <c r="E100" s="39"/>
      <c r="F100" s="40"/>
      <c r="G100" s="40"/>
      <c r="H100" s="40"/>
      <c r="I100" s="40"/>
      <c r="J100" s="40"/>
      <c r="K100" s="41"/>
      <c r="L100" s="40"/>
    </row>
    <row r="101" spans="1:12" ht="15">
      <c r="A101" s="14"/>
      <c r="B101" s="15"/>
      <c r="C101" s="11"/>
      <c r="D101" s="6"/>
      <c r="E101" s="42"/>
      <c r="F101" s="51"/>
      <c r="G101" s="43"/>
      <c r="H101" s="43"/>
      <c r="I101" s="43"/>
      <c r="J101" s="43"/>
      <c r="K101" s="44"/>
      <c r="L101" s="43"/>
    </row>
    <row r="102" spans="1:12" ht="15">
      <c r="A102" s="14"/>
      <c r="B102" s="15"/>
      <c r="C102" s="11"/>
      <c r="D102" s="7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14"/>
      <c r="B103" s="15"/>
      <c r="C103" s="11"/>
      <c r="D103" s="7"/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14"/>
      <c r="B104" s="15"/>
      <c r="C104" s="11"/>
      <c r="D104" s="7"/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14"/>
      <c r="B105" s="15"/>
      <c r="C105" s="11"/>
      <c r="D105" s="6"/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14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16"/>
      <c r="B107" s="17"/>
      <c r="C107" s="8"/>
      <c r="D107" s="18"/>
      <c r="E107" s="9"/>
      <c r="F107" s="19"/>
      <c r="G107" s="19"/>
      <c r="H107" s="19"/>
      <c r="I107" s="19"/>
      <c r="J107" s="19"/>
      <c r="K107" s="25"/>
      <c r="L107" s="19"/>
    </row>
    <row r="108" spans="1:12" ht="15">
      <c r="A108" s="13"/>
      <c r="B108" s="13"/>
      <c r="C108" s="10"/>
      <c r="D108" s="7"/>
      <c r="E108" s="42"/>
      <c r="F108" s="43"/>
      <c r="G108" s="43"/>
      <c r="H108" s="43"/>
      <c r="I108" s="43"/>
      <c r="J108" s="43"/>
      <c r="K108" s="44"/>
      <c r="L108" s="43"/>
    </row>
    <row r="109" spans="1:12" ht="15">
      <c r="A109" s="14"/>
      <c r="B109" s="15"/>
      <c r="C109" s="11"/>
      <c r="D109" s="7"/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14"/>
      <c r="B110" s="15"/>
      <c r="C110" s="11"/>
      <c r="D110" s="7"/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14"/>
      <c r="B111" s="15"/>
      <c r="C111" s="11"/>
      <c r="D111" s="7"/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14"/>
      <c r="B112" s="15"/>
      <c r="C112" s="11"/>
      <c r="D112" s="7"/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14"/>
      <c r="B113" s="15"/>
      <c r="C113" s="11"/>
      <c r="D113" s="7"/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14"/>
      <c r="B114" s="15"/>
      <c r="C114" s="11"/>
      <c r="D114" s="7"/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14"/>
      <c r="B115" s="15"/>
      <c r="C115" s="11"/>
      <c r="D115" s="6"/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14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16"/>
      <c r="B117" s="17"/>
      <c r="C117" s="8"/>
      <c r="D117" s="18" t="s">
        <v>27</v>
      </c>
      <c r="E117" s="9"/>
      <c r="F117" s="19">
        <f>SUM(F108:F116)</f>
        <v>0</v>
      </c>
      <c r="G117" s="19">
        <f aca="true" t="shared" si="12" ref="G117:J117">SUM(G108:G116)</f>
        <v>0</v>
      </c>
      <c r="H117" s="19">
        <f t="shared" si="12"/>
        <v>0</v>
      </c>
      <c r="I117" s="19">
        <f t="shared" si="12"/>
        <v>0</v>
      </c>
      <c r="J117" s="19">
        <f t="shared" si="12"/>
        <v>0</v>
      </c>
      <c r="K117" s="25"/>
      <c r="L117" s="19">
        <f aca="true" t="shared" si="13" ref="L117">SUM(L108:L116)</f>
        <v>0</v>
      </c>
    </row>
    <row r="118" spans="1:12" ht="15.75" thickBot="1">
      <c r="A118" s="33">
        <f>A100</f>
        <v>0</v>
      </c>
      <c r="B118" s="33">
        <f>B100</f>
        <v>0</v>
      </c>
      <c r="C118" s="55" t="s">
        <v>4</v>
      </c>
      <c r="D118" s="56"/>
      <c r="E118" s="31"/>
      <c r="F118" s="32">
        <f>F107+F117</f>
        <v>0</v>
      </c>
      <c r="G118" s="32">
        <f aca="true" t="shared" si="14" ref="G118:L118">G107+G117</f>
        <v>0</v>
      </c>
      <c r="H118" s="32">
        <f t="shared" si="14"/>
        <v>0</v>
      </c>
      <c r="I118" s="32">
        <f t="shared" si="14"/>
        <v>0</v>
      </c>
      <c r="J118" s="32">
        <f t="shared" si="14"/>
        <v>0</v>
      </c>
      <c r="K118" s="32"/>
      <c r="L118" s="32">
        <f t="shared" si="14"/>
        <v>0</v>
      </c>
    </row>
    <row r="119" spans="1:12" ht="15">
      <c r="A119" s="20"/>
      <c r="B119" s="21"/>
      <c r="C119" s="22"/>
      <c r="D119" s="5"/>
      <c r="E119" s="39"/>
      <c r="F119" s="40"/>
      <c r="G119" s="40"/>
      <c r="H119" s="40"/>
      <c r="I119" s="40"/>
      <c r="J119" s="40"/>
      <c r="K119" s="41"/>
      <c r="L119" s="40"/>
    </row>
    <row r="120" spans="1:12" ht="15">
      <c r="A120" s="23"/>
      <c r="B120" s="15"/>
      <c r="C120" s="11"/>
      <c r="D120" s="6"/>
      <c r="E120" s="42"/>
      <c r="F120" s="43"/>
      <c r="G120" s="43"/>
      <c r="H120" s="43"/>
      <c r="I120" s="43"/>
      <c r="J120" s="43"/>
      <c r="K120" s="44"/>
      <c r="L120" s="43"/>
    </row>
    <row r="121" spans="1:12" ht="15">
      <c r="A121" s="23"/>
      <c r="B121" s="15"/>
      <c r="C121" s="11"/>
      <c r="D121" s="7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23"/>
      <c r="B122" s="15"/>
      <c r="C122" s="11"/>
      <c r="D122" s="7"/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23"/>
      <c r="B123" s="15"/>
      <c r="C123" s="11"/>
      <c r="D123" s="7"/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23"/>
      <c r="B124" s="15"/>
      <c r="C124" s="11"/>
      <c r="D124" s="6"/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23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24"/>
      <c r="B126" s="17"/>
      <c r="C126" s="8"/>
      <c r="D126" s="18"/>
      <c r="E126" s="9"/>
      <c r="F126" s="19"/>
      <c r="G126" s="19"/>
      <c r="H126" s="19"/>
      <c r="I126" s="19"/>
      <c r="J126" s="19"/>
      <c r="K126" s="25"/>
      <c r="L126" s="19"/>
    </row>
    <row r="127" spans="1:12" ht="15">
      <c r="A127" s="26"/>
      <c r="B127" s="13"/>
      <c r="C127" s="10"/>
      <c r="D127" s="7"/>
      <c r="E127" s="42"/>
      <c r="F127" s="43"/>
      <c r="G127" s="43"/>
      <c r="H127" s="43"/>
      <c r="I127" s="43"/>
      <c r="J127" s="43"/>
      <c r="K127" s="44"/>
      <c r="L127" s="43"/>
    </row>
    <row r="128" spans="1:12" ht="15">
      <c r="A128" s="23"/>
      <c r="B128" s="15"/>
      <c r="C128" s="11"/>
      <c r="D128" s="7"/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23"/>
      <c r="B129" s="15"/>
      <c r="C129" s="11"/>
      <c r="D129" s="7"/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23"/>
      <c r="B130" s="15"/>
      <c r="C130" s="11"/>
      <c r="D130" s="7"/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23"/>
      <c r="B131" s="15"/>
      <c r="C131" s="11"/>
      <c r="D131" s="7"/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23"/>
      <c r="B132" s="15"/>
      <c r="C132" s="11"/>
      <c r="D132" s="7"/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23"/>
      <c r="B133" s="15"/>
      <c r="C133" s="11"/>
      <c r="D133" s="7"/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23"/>
      <c r="B134" s="15"/>
      <c r="C134" s="11"/>
      <c r="D134" s="6"/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23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24"/>
      <c r="B136" s="17"/>
      <c r="C136" s="8"/>
      <c r="D136" s="18" t="s">
        <v>27</v>
      </c>
      <c r="E136" s="9"/>
      <c r="F136" s="19">
        <f>SUM(F127:F135)</f>
        <v>0</v>
      </c>
      <c r="G136" s="19">
        <f aca="true" t="shared" si="15" ref="G136:J136">SUM(G127:G135)</f>
        <v>0</v>
      </c>
      <c r="H136" s="19">
        <f t="shared" si="15"/>
        <v>0</v>
      </c>
      <c r="I136" s="19">
        <f t="shared" si="15"/>
        <v>0</v>
      </c>
      <c r="J136" s="19">
        <f t="shared" si="15"/>
        <v>0</v>
      </c>
      <c r="K136" s="25"/>
      <c r="L136" s="19">
        <f aca="true" t="shared" si="16" ref="L136">SUM(L127:L135)</f>
        <v>0</v>
      </c>
    </row>
    <row r="137" spans="1:12" ht="15.75" thickBot="1">
      <c r="A137" s="29">
        <f>A119</f>
        <v>0</v>
      </c>
      <c r="B137" s="30">
        <f>B119</f>
        <v>0</v>
      </c>
      <c r="C137" s="55" t="s">
        <v>4</v>
      </c>
      <c r="D137" s="56"/>
      <c r="E137" s="31"/>
      <c r="F137" s="32">
        <f>F126+F136</f>
        <v>0</v>
      </c>
      <c r="G137" s="32">
        <f aca="true" t="shared" si="17" ref="G137:L137">G126+G136</f>
        <v>0</v>
      </c>
      <c r="H137" s="32">
        <f t="shared" si="17"/>
        <v>0</v>
      </c>
      <c r="I137" s="32">
        <f t="shared" si="17"/>
        <v>0</v>
      </c>
      <c r="J137" s="32">
        <f t="shared" si="17"/>
        <v>0</v>
      </c>
      <c r="K137" s="32"/>
      <c r="L137" s="32">
        <f t="shared" si="17"/>
        <v>0</v>
      </c>
    </row>
    <row r="138" spans="1:12" ht="15">
      <c r="A138" s="20"/>
      <c r="B138" s="21"/>
      <c r="C138" s="22"/>
      <c r="D138" s="5"/>
      <c r="E138" s="39"/>
      <c r="F138" s="40"/>
      <c r="G138" s="40"/>
      <c r="H138" s="40"/>
      <c r="I138" s="40"/>
      <c r="J138" s="40"/>
      <c r="K138" s="41"/>
      <c r="L138" s="40"/>
    </row>
    <row r="139" spans="1:12" ht="15">
      <c r="A139" s="23"/>
      <c r="B139" s="15"/>
      <c r="C139" s="11"/>
      <c r="D139" s="6"/>
      <c r="E139" s="42"/>
      <c r="F139" s="43"/>
      <c r="G139" s="43"/>
      <c r="H139" s="43"/>
      <c r="I139" s="43"/>
      <c r="J139" s="43"/>
      <c r="K139" s="44"/>
      <c r="L139" s="43"/>
    </row>
    <row r="140" spans="1:12" ht="15">
      <c r="A140" s="23"/>
      <c r="B140" s="15"/>
      <c r="C140" s="11"/>
      <c r="D140" s="7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/>
      <c r="E141" s="42"/>
      <c r="F141" s="43"/>
      <c r="G141" s="43"/>
      <c r="H141" s="43"/>
      <c r="I141" s="43"/>
      <c r="J141" s="43"/>
      <c r="K141" s="44"/>
      <c r="L141" s="43"/>
    </row>
    <row r="142" spans="1:12" ht="15">
      <c r="A142" s="23"/>
      <c r="B142" s="15"/>
      <c r="C142" s="11"/>
      <c r="D142" s="7"/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6"/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4"/>
      <c r="B145" s="17"/>
      <c r="C145" s="8"/>
      <c r="D145" s="18"/>
      <c r="E145" s="9"/>
      <c r="F145" s="19"/>
      <c r="G145" s="19"/>
      <c r="H145" s="19"/>
      <c r="I145" s="19"/>
      <c r="J145" s="19"/>
      <c r="K145" s="25"/>
      <c r="L145" s="19"/>
    </row>
    <row r="146" spans="1:12" ht="15">
      <c r="A146" s="26"/>
      <c r="B146" s="13"/>
      <c r="C146" s="10"/>
      <c r="D146" s="7"/>
      <c r="E146" s="42"/>
      <c r="F146" s="43"/>
      <c r="G146" s="43"/>
      <c r="H146" s="43"/>
      <c r="I146" s="43"/>
      <c r="J146" s="43"/>
      <c r="K146" s="44"/>
      <c r="L146" s="43"/>
    </row>
    <row r="147" spans="1:12" ht="15">
      <c r="A147" s="23"/>
      <c r="B147" s="15"/>
      <c r="C147" s="11"/>
      <c r="D147" s="7"/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/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/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/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/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/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6"/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4"/>
      <c r="B155" s="17"/>
      <c r="C155" s="8"/>
      <c r="D155" s="18" t="s">
        <v>27</v>
      </c>
      <c r="E155" s="9"/>
      <c r="F155" s="19">
        <f>SUM(F146:F154)</f>
        <v>0</v>
      </c>
      <c r="G155" s="19">
        <f aca="true" t="shared" si="18" ref="G155:J155">SUM(G146:G154)</f>
        <v>0</v>
      </c>
      <c r="H155" s="19">
        <f t="shared" si="18"/>
        <v>0</v>
      </c>
      <c r="I155" s="19">
        <f t="shared" si="18"/>
        <v>0</v>
      </c>
      <c r="J155" s="19">
        <f t="shared" si="18"/>
        <v>0</v>
      </c>
      <c r="K155" s="25"/>
      <c r="L155" s="19">
        <f aca="true" t="shared" si="19" ref="L155">SUM(L146:L154)</f>
        <v>0</v>
      </c>
    </row>
    <row r="156" spans="1:12" ht="15.75" thickBot="1">
      <c r="A156" s="29">
        <f>A138</f>
        <v>0</v>
      </c>
      <c r="B156" s="30">
        <f>B138</f>
        <v>0</v>
      </c>
      <c r="C156" s="55" t="s">
        <v>4</v>
      </c>
      <c r="D156" s="56"/>
      <c r="E156" s="31"/>
      <c r="F156" s="32">
        <f>F145+F155</f>
        <v>0</v>
      </c>
      <c r="G156" s="32">
        <f aca="true" t="shared" si="20" ref="G156:L156">G145+G155</f>
        <v>0</v>
      </c>
      <c r="H156" s="32">
        <f t="shared" si="20"/>
        <v>0</v>
      </c>
      <c r="I156" s="32">
        <f t="shared" si="20"/>
        <v>0</v>
      </c>
      <c r="J156" s="32">
        <f t="shared" si="20"/>
        <v>0</v>
      </c>
      <c r="K156" s="32"/>
      <c r="L156" s="32">
        <f t="shared" si="20"/>
        <v>0</v>
      </c>
    </row>
    <row r="157" spans="1:12" ht="15">
      <c r="A157" s="20"/>
      <c r="B157" s="21"/>
      <c r="C157" s="22"/>
      <c r="D157" s="5"/>
      <c r="E157" s="39"/>
      <c r="F157" s="40"/>
      <c r="G157" s="40"/>
      <c r="H157" s="40"/>
      <c r="I157" s="40"/>
      <c r="J157" s="40"/>
      <c r="K157" s="41"/>
      <c r="L157" s="40"/>
    </row>
    <row r="158" spans="1:12" ht="15">
      <c r="A158" s="23"/>
      <c r="B158" s="15"/>
      <c r="C158" s="11"/>
      <c r="D158" s="6"/>
      <c r="E158" s="42"/>
      <c r="F158" s="43"/>
      <c r="G158" s="43"/>
      <c r="H158" s="43"/>
      <c r="I158" s="43"/>
      <c r="J158" s="43"/>
      <c r="K158" s="44"/>
      <c r="L158" s="43"/>
    </row>
    <row r="159" spans="1:12" ht="15">
      <c r="A159" s="23"/>
      <c r="B159" s="15"/>
      <c r="C159" s="11"/>
      <c r="D159" s="7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/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/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6"/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4"/>
      <c r="B164" s="17"/>
      <c r="C164" s="8"/>
      <c r="D164" s="18"/>
      <c r="E164" s="9"/>
      <c r="F164" s="19"/>
      <c r="G164" s="19"/>
      <c r="H164" s="19"/>
      <c r="I164" s="19"/>
      <c r="J164" s="19"/>
      <c r="K164" s="25"/>
      <c r="L164" s="19"/>
    </row>
    <row r="165" spans="1:12" ht="15">
      <c r="A165" s="26"/>
      <c r="B165" s="13"/>
      <c r="C165" s="10"/>
      <c r="D165" s="7"/>
      <c r="E165" s="42"/>
      <c r="F165" s="43"/>
      <c r="G165" s="43"/>
      <c r="H165" s="43"/>
      <c r="I165" s="43"/>
      <c r="J165" s="43"/>
      <c r="K165" s="44"/>
      <c r="L165" s="43"/>
    </row>
    <row r="166" spans="1:12" ht="15">
      <c r="A166" s="23"/>
      <c r="B166" s="15"/>
      <c r="C166" s="11"/>
      <c r="D166" s="7"/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/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/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/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/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/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6"/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4"/>
      <c r="B174" s="17"/>
      <c r="C174" s="8"/>
      <c r="D174" s="18" t="s">
        <v>27</v>
      </c>
      <c r="E174" s="9"/>
      <c r="F174" s="19">
        <f>SUM(F165:F173)</f>
        <v>0</v>
      </c>
      <c r="G174" s="19">
        <f aca="true" t="shared" si="21" ref="G174:J174">SUM(G165:G173)</f>
        <v>0</v>
      </c>
      <c r="H174" s="19">
        <f t="shared" si="21"/>
        <v>0</v>
      </c>
      <c r="I174" s="19">
        <f t="shared" si="21"/>
        <v>0</v>
      </c>
      <c r="J174" s="19">
        <f t="shared" si="21"/>
        <v>0</v>
      </c>
      <c r="K174" s="25"/>
      <c r="L174" s="19">
        <f aca="true" t="shared" si="22" ref="L174">SUM(L165:L173)</f>
        <v>0</v>
      </c>
    </row>
    <row r="175" spans="1:12" ht="15.75" thickBot="1">
      <c r="A175" s="29">
        <f>A157</f>
        <v>0</v>
      </c>
      <c r="B175" s="30">
        <f>B157</f>
        <v>0</v>
      </c>
      <c r="C175" s="55" t="s">
        <v>4</v>
      </c>
      <c r="D175" s="56"/>
      <c r="E175" s="31"/>
      <c r="F175" s="32">
        <f>F164+F174</f>
        <v>0</v>
      </c>
      <c r="G175" s="32">
        <f aca="true" t="shared" si="23" ref="G175:L175">G164+G174</f>
        <v>0</v>
      </c>
      <c r="H175" s="32">
        <f t="shared" si="23"/>
        <v>0</v>
      </c>
      <c r="I175" s="32">
        <f t="shared" si="23"/>
        <v>0</v>
      </c>
      <c r="J175" s="32">
        <f t="shared" si="23"/>
        <v>0</v>
      </c>
      <c r="K175" s="32"/>
      <c r="L175" s="32">
        <f t="shared" si="23"/>
        <v>0</v>
      </c>
    </row>
    <row r="176" spans="1:12" ht="15.75" thickBot="1">
      <c r="A176" s="27"/>
      <c r="B176" s="28"/>
      <c r="C176" s="57" t="s">
        <v>5</v>
      </c>
      <c r="D176" s="57"/>
      <c r="E176" s="57"/>
      <c r="F176" s="34" t="e">
        <f>(F14+F23+F42+F61+F80+F99+F118+F137+F156+F175)/(IF(F14=0,0,1)+IF(F23=0,0,1)+IF(F42=0,0,1)+IF(F61=0,0,1)+IF(F80=0,0,1)+IF(F99=0,0,1)+IF(F118=0,0,1)+IF(F137=0,0,1)+IF(F156=0,0,1)+IF(F175=0,0,1))</f>
        <v>#REF!</v>
      </c>
      <c r="G176" s="34" t="e">
        <f>(G14+G23+G42+G61+G80+G99+G118+G137+G156+G175)/(IF(G14=0,0,1)+IF(G23=0,0,1)+IF(G42=0,0,1)+IF(G61=0,0,1)+IF(G80=0,0,1)+IF(G99=0,0,1)+IF(G118=0,0,1)+IF(G137=0,0,1)+IF(G156=0,0,1)+IF(G175=0,0,1))</f>
        <v>#REF!</v>
      </c>
      <c r="H176" s="34" t="e">
        <f>(H14+H23+H42+H61+H80+H99+H118+H137+H156+H175)/(IF(H14=0,0,1)+IF(H23=0,0,1)+IF(H42=0,0,1)+IF(H61=0,0,1)+IF(H80=0,0,1)+IF(H99=0,0,1)+IF(H118=0,0,1)+IF(H137=0,0,1)+IF(H156=0,0,1)+IF(H175=0,0,1))</f>
        <v>#REF!</v>
      </c>
      <c r="I176" s="34" t="e">
        <f>(I14+I23+I42+I61+I80+I99+I118+I137+I156+I175)/(IF(I14=0,0,1)+IF(I23=0,0,1)+IF(I42=0,0,1)+IF(I61=0,0,1)+IF(I80=0,0,1)+IF(I99=0,0,1)+IF(I118=0,0,1)+IF(I137=0,0,1)+IF(I156=0,0,1)+IF(I175=0,0,1))</f>
        <v>#REF!</v>
      </c>
      <c r="J176" s="34" t="e">
        <f>(J14+J23+J42+J61+J80+J99+J118+J137+J156+J175)/(IF(J14=0,0,1)+IF(J23=0,0,1)+IF(J42=0,0,1)+IF(J61=0,0,1)+IF(J80=0,0,1)+IF(J99=0,0,1)+IF(J118=0,0,1)+IF(J137=0,0,1)+IF(J156=0,0,1)+IF(J175=0,0,1))</f>
        <v>#REF!</v>
      </c>
      <c r="K176" s="34"/>
      <c r="L176" s="34" t="e">
        <f>(L14+L23+L42+L61+L80+L99+L118+L137+L156+L175)/(IF(L14=0,0,1)+IF(L23=0,0,1)+IF(L42=0,0,1)+IF(L61=0,0,1)+IF(L80=0,0,1)+IF(L99=0,0,1)+IF(L118=0,0,1)+IF(L137=0,0,1)+IF(L156=0,0,1)+IF(L175=0,0,1))</f>
        <v>#REF!</v>
      </c>
    </row>
  </sheetData>
  <mergeCells count="14">
    <mergeCell ref="C42:D42"/>
    <mergeCell ref="C1:E1"/>
    <mergeCell ref="H1:K1"/>
    <mergeCell ref="H2:K2"/>
    <mergeCell ref="C14:D14"/>
    <mergeCell ref="C23:D23"/>
    <mergeCell ref="C175:D175"/>
    <mergeCell ref="C176:E176"/>
    <mergeCell ref="C61:D61"/>
    <mergeCell ref="C80:D80"/>
    <mergeCell ref="C99:D99"/>
    <mergeCell ref="C118:D118"/>
    <mergeCell ref="C137:D137"/>
    <mergeCell ref="C156:D15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Шабалина Светлана Викторовна</cp:lastModifiedBy>
  <cp:lastPrinted>2023-10-16T05:41:39Z</cp:lastPrinted>
  <dcterms:created xsi:type="dcterms:W3CDTF">2022-05-16T14:23:56Z</dcterms:created>
  <dcterms:modified xsi:type="dcterms:W3CDTF">2024-02-01T08:40:30Z</dcterms:modified>
  <cp:category/>
  <cp:version/>
  <cp:contentType/>
  <cp:contentStatus/>
</cp:coreProperties>
</file>